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Volumes/LT External/RE Auctions/Inverness Two/"/>
    </mc:Choice>
  </mc:AlternateContent>
  <xr:revisionPtr revIDLastSave="0" documentId="8_{C2829113-5554-9549-A67F-0F38FC5BF5E6}" xr6:coauthVersionLast="36" xr6:coauthVersionMax="36" xr10:uidLastSave="{00000000-0000-0000-0000-000000000000}"/>
  <bookViews>
    <workbookView xWindow="0" yWindow="460" windowWidth="28800" windowHeight="15840" xr2:uid="{00000000-000D-0000-FFFF-FFFF00000000}"/>
  </bookViews>
  <sheets>
    <sheet name="INVERNESS TWO" sheetId="1" r:id="rId1"/>
  </sheets>
  <definedNames>
    <definedName name="_xlnm.Print_Area" localSheetId="0">'INVERNESS TWO'!$A$1:$R$68</definedName>
    <definedName name="_xlnm.Print_Titles" localSheetId="0">'INVERNESS TWO'!$1:$7</definedName>
  </definedNames>
  <calcPr calcId="181029"/>
</workbook>
</file>

<file path=xl/calcChain.xml><?xml version="1.0" encoding="utf-8"?>
<calcChain xmlns="http://schemas.openxmlformats.org/spreadsheetml/2006/main">
  <c r="P31" i="1" l="1"/>
  <c r="B62" i="1" l="1"/>
  <c r="B60" i="1"/>
  <c r="B59" i="1"/>
  <c r="P40" i="1" l="1"/>
  <c r="K56" i="1" l="1"/>
  <c r="P51" i="1"/>
  <c r="P50" i="1"/>
  <c r="P49" i="1"/>
  <c r="P48" i="1"/>
  <c r="P47" i="1"/>
  <c r="P46" i="1"/>
  <c r="P45" i="1"/>
  <c r="P44" i="1"/>
  <c r="P43" i="1"/>
  <c r="P42" i="1"/>
  <c r="P41" i="1"/>
  <c r="P39" i="1"/>
  <c r="P38" i="1"/>
  <c r="P37" i="1"/>
  <c r="P36" i="1"/>
  <c r="P35" i="1"/>
  <c r="P34" i="1"/>
  <c r="P33" i="1"/>
  <c r="P32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F56" i="1" l="1"/>
  <c r="N56" i="1" l="1"/>
  <c r="L56" i="1"/>
  <c r="J56" i="1"/>
  <c r="H56" i="1"/>
  <c r="G56" i="1"/>
  <c r="D56" i="1"/>
  <c r="M56" i="1"/>
  <c r="S56" i="1" l="1"/>
  <c r="P56" i="1"/>
</calcChain>
</file>

<file path=xl/sharedStrings.xml><?xml version="1.0" encoding="utf-8"?>
<sst xmlns="http://schemas.openxmlformats.org/spreadsheetml/2006/main" count="190" uniqueCount="66">
  <si>
    <t xml:space="preserve"> </t>
  </si>
  <si>
    <t>UNIT</t>
  </si>
  <si>
    <t>EXPIRE</t>
  </si>
  <si>
    <t>BEGINNING</t>
  </si>
  <si>
    <t>GROSS</t>
  </si>
  <si>
    <t>ENDING</t>
  </si>
  <si>
    <t>NO.</t>
  </si>
  <si>
    <t>DATE</t>
  </si>
  <si>
    <t>DEPOSIT</t>
  </si>
  <si>
    <t>BALANCE</t>
  </si>
  <si>
    <t>RENT</t>
  </si>
  <si>
    <t>VACANCY</t>
  </si>
  <si>
    <t>RECEIVED</t>
  </si>
  <si>
    <t>TYPE</t>
  </si>
  <si>
    <t xml:space="preserve"> NOTES</t>
  </si>
  <si>
    <t>PAYMENT</t>
  </si>
  <si>
    <t>ADJUST-</t>
  </si>
  <si>
    <t>MENTS</t>
  </si>
  <si>
    <t>Legends:</t>
  </si>
  <si>
    <t>Application Fee</t>
  </si>
  <si>
    <t>A</t>
  </si>
  <si>
    <t>M</t>
  </si>
  <si>
    <t>P</t>
  </si>
  <si>
    <t>Miscellaneous Collections</t>
  </si>
  <si>
    <t xml:space="preserve">Prior Period Adjustment </t>
  </si>
  <si>
    <t>Security Deposit Applied &amp; Balance Written Off</t>
  </si>
  <si>
    <t>S</t>
  </si>
  <si>
    <t>Security/Pet Deposit Received</t>
  </si>
  <si>
    <t>W/O</t>
  </si>
  <si>
    <t>E</t>
  </si>
  <si>
    <t>Electricity Reimbursements</t>
  </si>
  <si>
    <t xml:space="preserve">SECURITY </t>
  </si>
  <si>
    <t>&amp; PET</t>
  </si>
  <si>
    <t>W</t>
  </si>
  <si>
    <t>Work Credit</t>
  </si>
  <si>
    <t>N</t>
  </si>
  <si>
    <t xml:space="preserve">NSF Fee </t>
  </si>
  <si>
    <t>C</t>
  </si>
  <si>
    <t>Court Costs</t>
  </si>
  <si>
    <t>Note:  Vacancy includes pre-leased units</t>
  </si>
  <si>
    <t>207</t>
  </si>
  <si>
    <t>212</t>
  </si>
  <si>
    <t>213</t>
  </si>
  <si>
    <t>214</t>
  </si>
  <si>
    <t>225</t>
  </si>
  <si>
    <t>S1X1</t>
  </si>
  <si>
    <t>Pet Rent</t>
  </si>
  <si>
    <t>CABLE</t>
  </si>
  <si>
    <t>INVERNESS TWO, Inc.</t>
  </si>
  <si>
    <t>2X2 F</t>
  </si>
  <si>
    <t>2X2 U</t>
  </si>
  <si>
    <t>2X2 P</t>
  </si>
  <si>
    <t>S1X1 F</t>
  </si>
  <si>
    <t>S1X1 U</t>
  </si>
  <si>
    <t>L1X1 F</t>
  </si>
  <si>
    <t>L1X1 U</t>
  </si>
  <si>
    <t xml:space="preserve">Current Late Fees </t>
  </si>
  <si>
    <t>Internet</t>
  </si>
  <si>
    <t>LP</t>
  </si>
  <si>
    <t>Lease Pay off</t>
  </si>
  <si>
    <t>MTM</t>
  </si>
  <si>
    <t>Rent Roll For JUN 2020</t>
  </si>
  <si>
    <t>D</t>
  </si>
  <si>
    <t>112 Pet Dep</t>
  </si>
  <si>
    <t>S/P</t>
  </si>
  <si>
    <t>Eviction filed/ court date 7/6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</si>
</sst>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mm/dd/yy;@"/>
  </numFmts>
  <fonts count="33">
    <font>
      <sz val="12"/>
      <name val="Arial MT"/>
    </font>
    <font>
      <sz val="11"/>
      <color indexed="8"/>
      <name val="Calibri"/>
      <family val="2"/>
    </font>
    <font>
      <sz val="12"/>
      <name val="Arial MT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MT"/>
    </font>
    <font>
      <sz val="12"/>
      <name val="Arial MT"/>
    </font>
    <font>
      <b/>
      <i/>
      <sz val="14"/>
      <color indexed="8"/>
      <name val="Arial MT"/>
    </font>
    <font>
      <sz val="11"/>
      <name val="Arial MT"/>
    </font>
    <font>
      <b/>
      <i/>
      <sz val="10"/>
      <color indexed="8"/>
      <name val="Arial MT"/>
    </font>
    <font>
      <b/>
      <i/>
      <sz val="11"/>
      <color indexed="8"/>
      <name val="Arial MT"/>
    </font>
    <font>
      <sz val="12"/>
      <color indexed="8"/>
      <name val="Arial MT"/>
    </font>
    <font>
      <b/>
      <i/>
      <sz val="10"/>
      <name val="Arial MT"/>
    </font>
    <font>
      <sz val="11"/>
      <color indexed="17"/>
      <name val="Arial MT"/>
    </font>
    <font>
      <sz val="12"/>
      <color indexed="17"/>
      <name val="Arial MT"/>
    </font>
    <font>
      <b/>
      <u/>
      <sz val="12"/>
      <name val="Arial MT"/>
    </font>
    <font>
      <sz val="10"/>
      <name val="Arial MT"/>
    </font>
    <font>
      <u/>
      <sz val="12"/>
      <name val="Arial MT"/>
    </font>
    <font>
      <sz val="11"/>
      <color indexed="8"/>
      <name val="Arial MT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</borders>
  <cellStyleXfs count="42">
    <xf numFmtId="0" fontId="0" fillId="2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8" fillId="3" borderId="0" applyNumberFormat="0" applyBorder="0" applyAlignment="0" applyProtection="0"/>
    <xf numFmtId="0" fontId="12" fillId="3" borderId="1" applyNumberFormat="0" applyAlignment="0" applyProtection="0"/>
    <xf numFmtId="0" fontId="14" fillId="12" borderId="2" applyNumberFormat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3" borderId="0" applyNumberFormat="0" applyBorder="0" applyAlignment="0" applyProtection="0"/>
    <xf numFmtId="0" fontId="2" fillId="4" borderId="7" applyNumberFormat="0" applyFont="0" applyAlignment="0" applyProtection="0"/>
    <xf numFmtId="0" fontId="11" fillId="3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66">
    <xf numFmtId="0" fontId="0" fillId="2" borderId="0" xfId="0"/>
    <xf numFmtId="0" fontId="20" fillId="4" borderId="0" xfId="0" applyFont="1" applyFill="1"/>
    <xf numFmtId="0" fontId="21" fillId="4" borderId="0" xfId="0" applyFont="1" applyFill="1"/>
    <xf numFmtId="0" fontId="20" fillId="4" borderId="0" xfId="0" applyFont="1" applyFill="1" applyAlignment="1">
      <alignment horizontal="right"/>
    </xf>
    <xf numFmtId="14" fontId="22" fillId="4" borderId="0" xfId="0" applyNumberFormat="1" applyFont="1" applyFill="1"/>
    <xf numFmtId="0" fontId="20" fillId="2" borderId="0" xfId="0" applyFont="1"/>
    <xf numFmtId="39" fontId="22" fillId="4" borderId="0" xfId="0" applyNumberFormat="1" applyFont="1" applyFill="1"/>
    <xf numFmtId="17" fontId="21" fillId="4" borderId="0" xfId="0" applyNumberFormat="1" applyFont="1" applyFill="1"/>
    <xf numFmtId="39" fontId="20" fillId="4" borderId="0" xfId="0" applyNumberFormat="1" applyFont="1" applyFill="1"/>
    <xf numFmtId="0" fontId="23" fillId="13" borderId="19" xfId="0" applyFont="1" applyFill="1" applyBorder="1"/>
    <xf numFmtId="0" fontId="24" fillId="13" borderId="19" xfId="0" applyFont="1" applyFill="1" applyBorder="1" applyAlignment="1">
      <alignment horizontal="right"/>
    </xf>
    <xf numFmtId="0" fontId="25" fillId="4" borderId="0" xfId="0" applyFont="1" applyFill="1" applyAlignment="1">
      <alignment horizontal="right"/>
    </xf>
    <xf numFmtId="0" fontId="23" fillId="13" borderId="12" xfId="0" applyFont="1" applyFill="1" applyBorder="1" applyAlignment="1">
      <alignment horizontal="center"/>
    </xf>
    <xf numFmtId="0" fontId="23" fillId="13" borderId="12" xfId="0" applyFont="1" applyFill="1" applyBorder="1"/>
    <xf numFmtId="0" fontId="23" fillId="13" borderId="12" xfId="0" applyFont="1" applyFill="1" applyBorder="1" applyAlignment="1">
      <alignment horizontal="right"/>
    </xf>
    <xf numFmtId="0" fontId="24" fillId="13" borderId="12" xfId="0" applyFont="1" applyFill="1" applyBorder="1" applyAlignment="1">
      <alignment horizontal="right"/>
    </xf>
    <xf numFmtId="0" fontId="23" fillId="13" borderId="20" xfId="0" applyFont="1" applyFill="1" applyBorder="1" applyAlignment="1">
      <alignment horizontal="right"/>
    </xf>
    <xf numFmtId="0" fontId="23" fillId="13" borderId="20" xfId="0" applyFont="1" applyFill="1" applyBorder="1" applyAlignment="1">
      <alignment horizontal="center"/>
    </xf>
    <xf numFmtId="0" fontId="24" fillId="13" borderId="20" xfId="0" applyFont="1" applyFill="1" applyBorder="1" applyAlignment="1">
      <alignment horizontal="left"/>
    </xf>
    <xf numFmtId="1" fontId="20" fillId="4" borderId="8" xfId="0" applyNumberFormat="1" applyFont="1" applyFill="1" applyBorder="1" applyAlignment="1" applyProtection="1">
      <alignment horizontal="center"/>
      <protection locked="0"/>
    </xf>
    <xf numFmtId="164" fontId="20" fillId="0" borderId="8" xfId="0" applyNumberFormat="1" applyFont="1" applyFill="1" applyBorder="1" applyAlignment="1">
      <alignment horizontal="center"/>
    </xf>
    <xf numFmtId="39" fontId="20" fillId="4" borderId="8" xfId="0" applyNumberFormat="1" applyFont="1" applyFill="1" applyBorder="1"/>
    <xf numFmtId="0" fontId="26" fillId="13" borderId="12" xfId="0" applyFont="1" applyFill="1" applyBorder="1"/>
    <xf numFmtId="39" fontId="20" fillId="4" borderId="8" xfId="0" applyNumberFormat="1" applyFont="1" applyFill="1" applyBorder="1" applyAlignment="1">
      <alignment horizontal="right"/>
    </xf>
    <xf numFmtId="39" fontId="27" fillId="4" borderId="8" xfId="0" applyNumberFormat="1" applyFont="1" applyFill="1" applyBorder="1" applyAlignment="1">
      <alignment vertical="center" wrapText="1"/>
    </xf>
    <xf numFmtId="1" fontId="20" fillId="0" borderId="8" xfId="0" applyNumberFormat="1" applyFont="1" applyFill="1" applyBorder="1" applyAlignment="1" applyProtection="1">
      <alignment horizontal="center"/>
      <protection locked="0"/>
    </xf>
    <xf numFmtId="39" fontId="20" fillId="0" borderId="8" xfId="0" applyNumberFormat="1" applyFont="1" applyFill="1" applyBorder="1"/>
    <xf numFmtId="0" fontId="26" fillId="0" borderId="12" xfId="0" applyFont="1" applyFill="1" applyBorder="1"/>
    <xf numFmtId="0" fontId="23" fillId="0" borderId="12" xfId="0" applyFont="1" applyFill="1" applyBorder="1"/>
    <xf numFmtId="39" fontId="27" fillId="0" borderId="8" xfId="0" applyNumberFormat="1" applyFont="1" applyFill="1" applyBorder="1" applyAlignment="1">
      <alignment vertical="center" wrapText="1"/>
    </xf>
    <xf numFmtId="0" fontId="20" fillId="0" borderId="0" xfId="0" applyFont="1" applyFill="1"/>
    <xf numFmtId="1" fontId="20" fillId="13" borderId="8" xfId="0" applyNumberFormat="1" applyFont="1" applyFill="1" applyBorder="1" applyAlignment="1" applyProtection="1">
      <alignment horizontal="center"/>
      <protection locked="0"/>
    </xf>
    <xf numFmtId="39" fontId="20" fillId="13" borderId="8" xfId="0" applyNumberFormat="1" applyFont="1" applyFill="1" applyBorder="1"/>
    <xf numFmtId="39" fontId="20" fillId="13" borderId="8" xfId="0" applyNumberFormat="1" applyFont="1" applyFill="1" applyBorder="1" applyAlignment="1">
      <alignment horizontal="right"/>
    </xf>
    <xf numFmtId="39" fontId="27" fillId="0" borderId="8" xfId="0" applyNumberFormat="1" applyFont="1" applyFill="1" applyBorder="1" applyAlignment="1">
      <alignment wrapText="1"/>
    </xf>
    <xf numFmtId="164" fontId="20" fillId="0" borderId="19" xfId="0" applyNumberFormat="1" applyFont="1" applyFill="1" applyBorder="1" applyAlignment="1">
      <alignment horizontal="center"/>
    </xf>
    <xf numFmtId="39" fontId="20" fillId="0" borderId="19" xfId="0" applyNumberFormat="1" applyFont="1" applyFill="1" applyBorder="1"/>
    <xf numFmtId="39" fontId="27" fillId="0" borderId="19" xfId="0" applyNumberFormat="1" applyFont="1" applyFill="1" applyBorder="1" applyAlignment="1">
      <alignment vertical="center" wrapText="1"/>
    </xf>
    <xf numFmtId="164" fontId="20" fillId="0" borderId="11" xfId="0" applyNumberFormat="1" applyFont="1" applyFill="1" applyBorder="1" applyAlignment="1">
      <alignment horizontal="center"/>
    </xf>
    <xf numFmtId="39" fontId="20" fillId="0" borderId="11" xfId="0" applyNumberFormat="1" applyFont="1" applyFill="1" applyBorder="1"/>
    <xf numFmtId="39" fontId="20" fillId="4" borderId="11" xfId="0" applyNumberFormat="1" applyFont="1" applyFill="1" applyBorder="1"/>
    <xf numFmtId="39" fontId="27" fillId="0" borderId="11" xfId="0" applyNumberFormat="1" applyFont="1" applyFill="1" applyBorder="1" applyAlignment="1">
      <alignment vertical="center" wrapText="1"/>
    </xf>
    <xf numFmtId="1" fontId="20" fillId="4" borderId="21" xfId="0" applyNumberFormat="1" applyFont="1" applyFill="1" applyBorder="1" applyAlignment="1" applyProtection="1">
      <alignment horizontal="center"/>
      <protection locked="0"/>
    </xf>
    <xf numFmtId="1" fontId="28" fillId="4" borderId="11" xfId="0" applyNumberFormat="1" applyFont="1" applyFill="1" applyBorder="1" applyAlignment="1" applyProtection="1">
      <alignment horizontal="center"/>
      <protection locked="0"/>
    </xf>
    <xf numFmtId="49" fontId="28" fillId="0" borderId="11" xfId="0" applyNumberFormat="1" applyFont="1" applyFill="1" applyBorder="1" applyAlignment="1" applyProtection="1">
      <alignment horizontal="center"/>
      <protection locked="0"/>
    </xf>
    <xf numFmtId="164" fontId="28" fillId="0" borderId="11" xfId="0" applyNumberFormat="1" applyFont="1" applyFill="1" applyBorder="1" applyAlignment="1">
      <alignment horizontal="center"/>
    </xf>
    <xf numFmtId="39" fontId="28" fillId="0" borderId="11" xfId="0" applyNumberFormat="1" applyFont="1" applyFill="1" applyBorder="1"/>
    <xf numFmtId="0" fontId="23" fillId="13" borderId="0" xfId="0" applyFont="1" applyFill="1"/>
    <xf numFmtId="39" fontId="28" fillId="4" borderId="11" xfId="0" applyNumberFormat="1" applyFont="1" applyFill="1" applyBorder="1"/>
    <xf numFmtId="39" fontId="28" fillId="0" borderId="11" xfId="0" applyNumberFormat="1" applyFont="1" applyFill="1" applyBorder="1" applyAlignment="1">
      <alignment horizontal="right"/>
    </xf>
    <xf numFmtId="0" fontId="20" fillId="4" borderId="15" xfId="0" applyFont="1" applyFill="1" applyBorder="1"/>
    <xf numFmtId="0" fontId="20" fillId="4" borderId="14" xfId="0" applyFont="1" applyFill="1" applyBorder="1"/>
    <xf numFmtId="0" fontId="20" fillId="4" borderId="16" xfId="0" applyFont="1" applyFill="1" applyBorder="1"/>
    <xf numFmtId="7" fontId="20" fillId="4" borderId="17" xfId="0" applyNumberFormat="1" applyFont="1" applyFill="1" applyBorder="1" applyAlignment="1">
      <alignment horizontal="right"/>
    </xf>
    <xf numFmtId="0" fontId="23" fillId="13" borderId="18" xfId="0" applyFont="1" applyFill="1" applyBorder="1"/>
    <xf numFmtId="0" fontId="22" fillId="2" borderId="17" xfId="0" applyFont="1" applyBorder="1"/>
    <xf numFmtId="8" fontId="20" fillId="4" borderId="10" xfId="0" applyNumberFormat="1" applyFont="1" applyFill="1" applyBorder="1" applyAlignment="1">
      <alignment horizontal="right"/>
    </xf>
    <xf numFmtId="39" fontId="22" fillId="4" borderId="0" xfId="0" applyNumberFormat="1" applyFont="1" applyFill="1" applyAlignment="1">
      <alignment vertical="top" wrapText="1"/>
    </xf>
    <xf numFmtId="0" fontId="29" fillId="4" borderId="0" xfId="0" applyFont="1" applyFill="1"/>
    <xf numFmtId="9" fontId="20" fillId="4" borderId="0" xfId="0" applyNumberFormat="1" applyFont="1" applyFill="1" applyAlignment="1">
      <alignment horizontal="right"/>
    </xf>
    <xf numFmtId="0" fontId="30" fillId="4" borderId="0" xfId="0" applyFont="1" applyFill="1"/>
    <xf numFmtId="0" fontId="20" fillId="4" borderId="0" xfId="0" applyFont="1" applyFill="1" applyAlignment="1">
      <alignment horizontal="center"/>
    </xf>
    <xf numFmtId="0" fontId="20" fillId="4" borderId="13" xfId="0" applyFont="1" applyFill="1" applyBorder="1" applyAlignment="1">
      <alignment horizontal="right"/>
    </xf>
    <xf numFmtId="9" fontId="31" fillId="4" borderId="0" xfId="0" applyNumberFormat="1" applyFont="1" applyFill="1" applyAlignment="1">
      <alignment horizontal="right"/>
    </xf>
    <xf numFmtId="0" fontId="30" fillId="2" borderId="0" xfId="0" applyFont="1"/>
    <xf numFmtId="0" fontId="22" fillId="2" borderId="0" xfId="0" applyFont="1"/>
    <xf numFmtId="0" fontId="31" fillId="4" borderId="0" xfId="0" applyFont="1" applyFill="1" applyAlignment="1">
      <alignment horizontal="right"/>
    </xf>
    <xf numFmtId="7" fontId="20" fillId="4" borderId="0" xfId="0" applyNumberFormat="1" applyFont="1" applyFill="1" applyAlignment="1">
      <alignment horizontal="right"/>
    </xf>
    <xf numFmtId="0" fontId="20" fillId="2" borderId="0" xfId="0" applyFont="1" applyAlignment="1">
      <alignment horizontal="center"/>
    </xf>
    <xf numFmtId="0" fontId="20" fillId="4" borderId="14" xfId="0" applyFont="1" applyFill="1" applyBorder="1" applyAlignment="1">
      <alignment horizontal="right"/>
    </xf>
    <xf numFmtId="0" fontId="32" fillId="4" borderId="0" xfId="0" applyFont="1" applyFill="1" applyAlignment="1">
      <alignment vertical="top" wrapText="1"/>
    </xf>
    <xf numFmtId="0" fontId="22" fillId="2" borderId="0" xfId="0" applyFont="1" applyAlignment="1">
      <alignment vertical="top" wrapText="1"/>
    </xf>
    <xf numFmtId="0" fontId="20" fillId="2" borderId="0" xfId="0" applyFont="1" applyAlignment="1">
      <alignment horizontal="right"/>
    </xf>
    <xf numFmtId="0" fontId="22" fillId="4" borderId="0" xfId="0" applyFont="1" applyFill="1" applyAlignment="1">
      <alignment vertical="top" wrapText="1"/>
    </xf>
    <xf numFmtId="0" fontId="22" fillId="2" borderId="0" xfId="0" applyFont="1" applyAlignment="1">
      <alignment vertical="top"/>
    </xf>
    <xf numFmtId="49" fontId="0" fillId="0" borderId="8" xfId="0" applyNumberFormat="1" applyFill="1" applyBorder="1" applyAlignment="1" applyProtection="1">
      <alignment horizontal="center"/>
      <protection locked="0"/>
    </xf>
    <xf numFmtId="164" fontId="0" fillId="0" borderId="8" xfId="0" applyNumberFormat="1" applyFill="1" applyBorder="1" applyAlignment="1">
      <alignment horizontal="center"/>
    </xf>
    <xf numFmtId="39" fontId="0" fillId="0" borderId="8" xfId="0" applyNumberFormat="1" applyFill="1" applyBorder="1"/>
    <xf numFmtId="39" fontId="0" fillId="4" borderId="8" xfId="0" applyNumberFormat="1" applyFill="1" applyBorder="1"/>
    <xf numFmtId="49" fontId="0" fillId="0" borderId="19" xfId="0" applyNumberFormat="1" applyFill="1" applyBorder="1" applyAlignment="1" applyProtection="1">
      <alignment horizontal="center"/>
      <protection locked="0"/>
    </xf>
    <xf numFmtId="164" fontId="0" fillId="13" borderId="8" xfId="0" applyNumberFormat="1" applyFill="1" applyBorder="1" applyAlignment="1">
      <alignment horizontal="center"/>
    </xf>
    <xf numFmtId="39" fontId="0" fillId="13" borderId="8" xfId="0" applyNumberFormat="1" applyFill="1" applyBorder="1"/>
    <xf numFmtId="49" fontId="0" fillId="0" borderId="11" xfId="0" applyNumberFormat="1" applyFill="1" applyBorder="1" applyAlignment="1" applyProtection="1">
      <alignment horizontal="center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  <xf numFmtId="1" fontId="20" fillId="0" borderId="19" xfId="0" applyNumberFormat="1" applyFont="1" applyFill="1" applyBorder="1" applyAlignment="1" applyProtection="1">
      <alignment horizontal="center"/>
      <protection locked="0"/>
    </xf>
    <xf numFmtId="39" fontId="20" fillId="4" borderId="19" xfId="0" applyNumberFormat="1" applyFont="1" applyFill="1" applyBorder="1"/>
    <xf numFmtId="39" fontId="20" fillId="4" borderId="19" xfId="0" applyNumberFormat="1" applyFont="1" applyFill="1" applyBorder="1" applyAlignment="1">
      <alignment horizontal="right"/>
    </xf>
    <xf numFmtId="39" fontId="0" fillId="4" borderId="19" xfId="0" applyNumberFormat="1" applyFill="1" applyBorder="1"/>
    <xf numFmtId="1" fontId="20" fillId="13" borderId="23" xfId="0" applyNumberFormat="1" applyFont="1" applyFill="1" applyBorder="1" applyAlignment="1" applyProtection="1">
      <alignment horizontal="center"/>
      <protection locked="0"/>
    </xf>
    <xf numFmtId="49" fontId="0" fillId="13" borderId="23" xfId="0" applyNumberFormat="1" applyFill="1" applyBorder="1" applyAlignment="1" applyProtection="1">
      <alignment horizontal="center"/>
      <protection locked="0"/>
    </xf>
    <xf numFmtId="164" fontId="20" fillId="13" borderId="23" xfId="0" applyNumberFormat="1" applyFont="1" applyFill="1" applyBorder="1" applyAlignment="1">
      <alignment horizontal="center"/>
    </xf>
    <xf numFmtId="39" fontId="20" fillId="13" borderId="23" xfId="0" applyNumberFormat="1" applyFont="1" applyFill="1" applyBorder="1"/>
    <xf numFmtId="0" fontId="26" fillId="13" borderId="22" xfId="0" applyFont="1" applyFill="1" applyBorder="1"/>
    <xf numFmtId="39" fontId="20" fillId="13" borderId="23" xfId="0" applyNumberFormat="1" applyFont="1" applyFill="1" applyBorder="1" applyAlignment="1">
      <alignment horizontal="right"/>
    </xf>
    <xf numFmtId="39" fontId="0" fillId="4" borderId="23" xfId="0" applyNumberFormat="1" applyFill="1" applyBorder="1"/>
    <xf numFmtId="39" fontId="20" fillId="4" borderId="23" xfId="0" applyNumberFormat="1" applyFont="1" applyFill="1" applyBorder="1"/>
    <xf numFmtId="0" fontId="23" fillId="13" borderId="22" xfId="0" applyFont="1" applyFill="1" applyBorder="1"/>
    <xf numFmtId="39" fontId="27" fillId="0" borderId="23" xfId="0" applyNumberFormat="1" applyFont="1" applyFill="1" applyBorder="1" applyAlignment="1">
      <alignment vertical="center" wrapText="1"/>
    </xf>
    <xf numFmtId="39" fontId="0" fillId="0" borderId="19" xfId="0" applyNumberFormat="1" applyFill="1" applyBorder="1"/>
    <xf numFmtId="1" fontId="20" fillId="0" borderId="20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64" fontId="20" fillId="0" borderId="20" xfId="0" applyNumberFormat="1" applyFont="1" applyFill="1" applyBorder="1" applyAlignment="1">
      <alignment horizontal="center"/>
    </xf>
    <xf numFmtId="39" fontId="20" fillId="4" borderId="20" xfId="0" applyNumberFormat="1" applyFont="1" applyFill="1" applyBorder="1"/>
    <xf numFmtId="39" fontId="20" fillId="13" borderId="20" xfId="0" applyNumberFormat="1" applyFont="1" applyFill="1" applyBorder="1" applyAlignment="1">
      <alignment horizontal="right"/>
    </xf>
    <xf numFmtId="39" fontId="20" fillId="13" borderId="20" xfId="0" applyNumberFormat="1" applyFont="1" applyFill="1" applyBorder="1"/>
    <xf numFmtId="39" fontId="27" fillId="0" borderId="20" xfId="0" applyNumberFormat="1" applyFont="1" applyFill="1" applyBorder="1" applyAlignment="1">
      <alignment vertical="center" wrapText="1"/>
    </xf>
    <xf numFmtId="39" fontId="20" fillId="13" borderId="19" xfId="0" applyNumberFormat="1" applyFont="1" applyFill="1" applyBorder="1" applyAlignment="1">
      <alignment horizontal="right"/>
    </xf>
    <xf numFmtId="39" fontId="20" fillId="13" borderId="19" xfId="0" applyNumberFormat="1" applyFont="1" applyFill="1" applyBorder="1"/>
    <xf numFmtId="1" fontId="20" fillId="0" borderId="24" xfId="0" applyNumberFormat="1" applyFon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39" fontId="20" fillId="0" borderId="24" xfId="0" applyNumberFormat="1" applyFont="1" applyFill="1" applyBorder="1"/>
    <xf numFmtId="0" fontId="26" fillId="13" borderId="24" xfId="0" applyFont="1" applyFill="1" applyBorder="1"/>
    <xf numFmtId="39" fontId="20" fillId="4" borderId="24" xfId="0" applyNumberFormat="1" applyFont="1" applyFill="1" applyBorder="1"/>
    <xf numFmtId="39" fontId="20" fillId="13" borderId="24" xfId="0" applyNumberFormat="1" applyFont="1" applyFill="1" applyBorder="1" applyAlignment="1">
      <alignment horizontal="right"/>
    </xf>
    <xf numFmtId="39" fontId="20" fillId="13" borderId="24" xfId="0" applyNumberFormat="1" applyFont="1" applyFill="1" applyBorder="1"/>
    <xf numFmtId="0" fontId="23" fillId="13" borderId="24" xfId="0" applyFont="1" applyFill="1" applyBorder="1"/>
    <xf numFmtId="39" fontId="27" fillId="0" borderId="24" xfId="0" applyNumberFormat="1" applyFont="1" applyFill="1" applyBorder="1" applyAlignment="1">
      <alignment vertical="center" wrapText="1"/>
    </xf>
    <xf numFmtId="39" fontId="0" fillId="4" borderId="20" xfId="0" applyNumberFormat="1" applyFill="1" applyBorder="1"/>
    <xf numFmtId="1" fontId="20" fillId="0" borderId="26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ill="1" applyBorder="1" applyAlignment="1" applyProtection="1">
      <alignment horizontal="center"/>
      <protection locked="0"/>
    </xf>
    <xf numFmtId="0" fontId="26" fillId="13" borderId="25" xfId="0" applyFont="1" applyFill="1" applyBorder="1"/>
    <xf numFmtId="39" fontId="20" fillId="4" borderId="26" xfId="0" applyNumberFormat="1" applyFont="1" applyFill="1" applyBorder="1"/>
    <xf numFmtId="39" fontId="20" fillId="13" borderId="26" xfId="0" applyNumberFormat="1" applyFont="1" applyFill="1" applyBorder="1" applyAlignment="1">
      <alignment horizontal="right"/>
    </xf>
    <xf numFmtId="39" fontId="20" fillId="13" borderId="26" xfId="0" applyNumberFormat="1" applyFont="1" applyFill="1" applyBorder="1"/>
    <xf numFmtId="0" fontId="23" fillId="13" borderId="25" xfId="0" applyFont="1" applyFill="1" applyBorder="1"/>
    <xf numFmtId="39" fontId="27" fillId="0" borderId="26" xfId="0" applyNumberFormat="1" applyFont="1" applyFill="1" applyBorder="1" applyAlignment="1">
      <alignment vertical="center" wrapText="1"/>
    </xf>
    <xf numFmtId="164" fontId="0" fillId="0" borderId="20" xfId="0" applyNumberFormat="1" applyFill="1" applyBorder="1" applyAlignment="1">
      <alignment horizontal="center"/>
    </xf>
    <xf numFmtId="39" fontId="20" fillId="0" borderId="20" xfId="0" applyNumberFormat="1" applyFont="1" applyFill="1" applyBorder="1"/>
    <xf numFmtId="1" fontId="2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>
      <alignment horizontal="center"/>
    </xf>
    <xf numFmtId="39" fontId="0" fillId="0" borderId="11" xfId="0" applyNumberFormat="1" applyFill="1" applyBorder="1"/>
    <xf numFmtId="0" fontId="26" fillId="0" borderId="11" xfId="0" applyFont="1" applyFill="1" applyBorder="1"/>
    <xf numFmtId="39" fontId="20" fillId="13" borderId="11" xfId="0" applyNumberFormat="1" applyFont="1" applyFill="1" applyBorder="1" applyAlignment="1">
      <alignment horizontal="right"/>
    </xf>
    <xf numFmtId="39" fontId="20" fillId="13" borderId="11" xfId="0" applyNumberFormat="1" applyFont="1" applyFill="1" applyBorder="1"/>
    <xf numFmtId="0" fontId="23" fillId="0" borderId="11" xfId="0" applyFont="1" applyFill="1" applyBorder="1"/>
    <xf numFmtId="1" fontId="20" fillId="0" borderId="27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 horizontal="center"/>
      <protection locked="0"/>
    </xf>
    <xf numFmtId="164" fontId="20" fillId="0" borderId="27" xfId="0" applyNumberFormat="1" applyFont="1" applyFill="1" applyBorder="1" applyAlignment="1">
      <alignment horizontal="center"/>
    </xf>
    <xf numFmtId="0" fontId="26" fillId="13" borderId="27" xfId="0" applyFont="1" applyFill="1" applyBorder="1"/>
    <xf numFmtId="39" fontId="20" fillId="4" borderId="27" xfId="0" applyNumberFormat="1" applyFont="1" applyFill="1" applyBorder="1"/>
    <xf numFmtId="39" fontId="20" fillId="13" borderId="27" xfId="0" applyNumberFormat="1" applyFont="1" applyFill="1" applyBorder="1" applyAlignment="1">
      <alignment horizontal="right"/>
    </xf>
    <xf numFmtId="39" fontId="20" fillId="13" borderId="27" xfId="0" applyNumberFormat="1" applyFont="1" applyFill="1" applyBorder="1"/>
    <xf numFmtId="39" fontId="0" fillId="4" borderId="27" xfId="0" applyNumberFormat="1" applyFill="1" applyBorder="1"/>
    <xf numFmtId="0" fontId="23" fillId="13" borderId="27" xfId="0" applyFont="1" applyFill="1" applyBorder="1"/>
    <xf numFmtId="39" fontId="27" fillId="0" borderId="27" xfId="0" applyNumberFormat="1" applyFont="1" applyFill="1" applyBorder="1" applyAlignment="1">
      <alignment vertical="center" wrapText="1"/>
    </xf>
    <xf numFmtId="39" fontId="0" fillId="0" borderId="20" xfId="0" applyNumberFormat="1" applyFill="1" applyBorder="1"/>
    <xf numFmtId="39" fontId="0" fillId="0" borderId="27" xfId="0" applyNumberFormat="1" applyFill="1" applyBorder="1"/>
    <xf numFmtId="39" fontId="0" fillId="4" borderId="26" xfId="0" applyNumberFormat="1" applyFill="1" applyBorder="1"/>
    <xf numFmtId="39" fontId="0" fillId="4" borderId="24" xfId="0" applyNumberFormat="1" applyFill="1" applyBorder="1"/>
    <xf numFmtId="164" fontId="0" fillId="0" borderId="19" xfId="0" applyNumberFormat="1" applyFill="1" applyBorder="1" applyAlignment="1">
      <alignment horizontal="center"/>
    </xf>
    <xf numFmtId="39" fontId="0" fillId="13" borderId="19" xfId="0" applyNumberFormat="1" applyFill="1" applyBorder="1"/>
    <xf numFmtId="39" fontId="0" fillId="0" borderId="8" xfId="0" applyNumberFormat="1" applyFont="1" applyFill="1" applyBorder="1"/>
    <xf numFmtId="164" fontId="0" fillId="0" borderId="19" xfId="0" applyNumberFormat="1" applyFont="1" applyFill="1" applyBorder="1" applyAlignment="1">
      <alignment horizontal="center"/>
    </xf>
    <xf numFmtId="39" fontId="0" fillId="4" borderId="8" xfId="0" applyNumberFormat="1" applyFont="1" applyFill="1" applyBorder="1"/>
    <xf numFmtId="164" fontId="0" fillId="0" borderId="24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0" fontId="0" fillId="2" borderId="0" xfId="0" applyFont="1" applyAlignment="1">
      <alignment horizontal="center"/>
    </xf>
    <xf numFmtId="0" fontId="0" fillId="4" borderId="0" xfId="0" applyFont="1" applyFill="1"/>
    <xf numFmtId="39" fontId="0" fillId="4" borderId="19" xfId="0" applyNumberFormat="1" applyFont="1" applyFill="1" applyBorder="1"/>
    <xf numFmtId="164" fontId="0" fillId="0" borderId="26" xfId="0" quotePrefix="1" applyNumberFormat="1" applyFont="1" applyFill="1" applyBorder="1" applyAlignment="1">
      <alignment horizontal="center"/>
    </xf>
    <xf numFmtId="39" fontId="0" fillId="0" borderId="26" xfId="0" applyNumberFormat="1" applyFont="1" applyFill="1" applyBorder="1"/>
    <xf numFmtId="0" fontId="23" fillId="13" borderId="19" xfId="0" applyFont="1" applyFill="1" applyBorder="1" applyAlignment="1">
      <alignment horizontal="center"/>
    </xf>
    <xf numFmtId="39" fontId="0" fillId="0" borderId="19" xfId="0" applyNumberFormat="1" applyFont="1" applyFill="1" applyBorder="1"/>
    <xf numFmtId="0" fontId="23" fillId="13" borderId="19" xfId="0" applyFont="1" applyFill="1" applyBorder="1" applyAlignment="1">
      <alignment horizontal="center" wrapText="1"/>
    </xf>
    <xf numFmtId="0" fontId="23" fillId="13" borderId="12" xfId="0" applyFont="1" applyFill="1" applyBorder="1" applyAlignment="1">
      <alignment horizontal="center" wrapText="1"/>
    </xf>
    <xf numFmtId="0" fontId="23" fillId="13" borderId="20" xfId="0" applyFont="1" applyFill="1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23"/>
  <sheetViews>
    <sheetView tabSelected="1" zoomScale="79" zoomScaleNormal="79" workbookViewId="0">
      <selection activeCell="C74" sqref="C74"/>
    </sheetView>
  </sheetViews>
  <sheetFormatPr baseColWidth="10" defaultColWidth="7.7109375" defaultRowHeight="16"/>
  <cols>
    <col min="1" max="1" width="6" style="5" customWidth="1"/>
    <col min="2" max="2" width="7.7109375" style="5" customWidth="1"/>
    <col min="3" max="3" width="12.5703125" style="5" customWidth="1"/>
    <col min="4" max="4" width="12.7109375" style="5" customWidth="1"/>
    <col min="5" max="5" width="1.7109375" style="5" customWidth="1"/>
    <col min="6" max="6" width="12" style="5" customWidth="1"/>
    <col min="7" max="7" width="12.42578125" style="72" customWidth="1"/>
    <col min="8" max="8" width="10.7109375" style="72" customWidth="1"/>
    <col min="9" max="9" width="2.7109375" style="5" customWidth="1"/>
    <col min="10" max="10" width="10.140625" style="5" customWidth="1"/>
    <col min="11" max="11" width="8.5703125" style="5" customWidth="1"/>
    <col min="12" max="12" width="11.7109375" style="5" customWidth="1"/>
    <col min="13" max="13" width="11.28515625" style="5" customWidth="1"/>
    <col min="14" max="14" width="10.42578125" style="5" customWidth="1"/>
    <col min="15" max="15" width="7.7109375" style="5" customWidth="1"/>
    <col min="16" max="16" width="11.28515625" style="5" customWidth="1"/>
    <col min="17" max="17" width="1.7109375" style="5" customWidth="1"/>
    <col min="18" max="18" width="29.28515625" style="65" customWidth="1"/>
    <col min="19" max="19" width="17" style="5" customWidth="1"/>
    <col min="20" max="16384" width="7.7109375" style="5"/>
  </cols>
  <sheetData>
    <row r="1" spans="1:255" ht="18">
      <c r="A1" s="1" t="s">
        <v>0</v>
      </c>
      <c r="B1" s="2" t="s">
        <v>48</v>
      </c>
      <c r="C1" s="1"/>
      <c r="D1" s="1"/>
      <c r="E1" s="1"/>
      <c r="F1" s="1"/>
      <c r="G1" s="3"/>
      <c r="H1" s="3"/>
      <c r="I1" s="1"/>
      <c r="J1" s="1"/>
      <c r="K1" s="1"/>
      <c r="L1" s="1"/>
      <c r="M1" s="1"/>
      <c r="N1" s="1"/>
      <c r="O1" s="1"/>
      <c r="P1" s="1" t="s">
        <v>0</v>
      </c>
      <c r="Q1" s="1"/>
      <c r="R1" s="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8">
      <c r="A2" s="1"/>
      <c r="B2" s="2" t="s">
        <v>61</v>
      </c>
      <c r="C2" s="1"/>
      <c r="D2" s="1"/>
      <c r="E2" s="1"/>
      <c r="F2" s="1" t="s">
        <v>0</v>
      </c>
      <c r="G2" s="3"/>
      <c r="H2" s="3"/>
      <c r="I2" s="1"/>
      <c r="J2" s="1" t="s">
        <v>0</v>
      </c>
      <c r="K2" s="1"/>
      <c r="L2" s="1"/>
      <c r="M2" s="1" t="s">
        <v>0</v>
      </c>
      <c r="N2" s="1" t="s">
        <v>0</v>
      </c>
      <c r="O2" s="1"/>
      <c r="P2" s="1"/>
      <c r="Q2" s="1"/>
      <c r="R2" s="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8">
      <c r="A3" s="1"/>
      <c r="B3" s="7"/>
      <c r="C3" s="1" t="s">
        <v>0</v>
      </c>
      <c r="D3" s="5" t="s">
        <v>0</v>
      </c>
      <c r="E3" s="1"/>
      <c r="F3" s="1" t="s">
        <v>0</v>
      </c>
      <c r="G3" s="3"/>
      <c r="H3" s="3"/>
      <c r="I3" s="1"/>
      <c r="J3" s="8" t="s">
        <v>0</v>
      </c>
      <c r="K3" s="8"/>
      <c r="L3" s="1"/>
      <c r="M3" s="1" t="s">
        <v>0</v>
      </c>
      <c r="N3" s="1" t="s">
        <v>0</v>
      </c>
      <c r="O3" s="1"/>
      <c r="P3" s="1"/>
      <c r="Q3" s="1"/>
      <c r="R3" s="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>
      <c r="A4" s="9"/>
      <c r="B4" s="9"/>
      <c r="C4" s="161"/>
      <c r="D4" s="161"/>
      <c r="E4" s="161"/>
      <c r="F4" s="161"/>
      <c r="G4" s="161" t="s">
        <v>0</v>
      </c>
      <c r="H4" s="161"/>
      <c r="I4" s="161"/>
      <c r="J4" s="163" t="s">
        <v>56</v>
      </c>
      <c r="K4" s="163" t="s">
        <v>46</v>
      </c>
      <c r="L4" s="161"/>
      <c r="M4" s="161"/>
      <c r="N4" s="161"/>
      <c r="O4" s="161"/>
      <c r="P4" s="161"/>
      <c r="Q4" s="9"/>
      <c r="R4" s="1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>
      <c r="A5" s="12" t="s">
        <v>0</v>
      </c>
      <c r="B5" s="12" t="s">
        <v>0</v>
      </c>
      <c r="C5" s="12" t="s">
        <v>0</v>
      </c>
      <c r="D5" s="12" t="s">
        <v>31</v>
      </c>
      <c r="E5" s="12"/>
      <c r="F5" s="12" t="s">
        <v>0</v>
      </c>
      <c r="G5" s="12" t="s">
        <v>0</v>
      </c>
      <c r="H5" s="12"/>
      <c r="I5" s="12"/>
      <c r="J5" s="164"/>
      <c r="K5" s="164"/>
      <c r="L5" s="12" t="s">
        <v>57</v>
      </c>
      <c r="M5" s="12" t="s">
        <v>0</v>
      </c>
      <c r="N5" s="12"/>
      <c r="O5" s="12"/>
      <c r="P5" s="12" t="s">
        <v>0</v>
      </c>
      <c r="Q5" s="13"/>
      <c r="R5" s="15" t="s">
        <v>0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25.5" customHeight="1">
      <c r="A6" s="14" t="s">
        <v>1</v>
      </c>
      <c r="B6" s="12" t="s">
        <v>1</v>
      </c>
      <c r="C6" s="12" t="s">
        <v>2</v>
      </c>
      <c r="D6" s="12" t="s">
        <v>32</v>
      </c>
      <c r="E6" s="12"/>
      <c r="F6" s="12" t="s">
        <v>3</v>
      </c>
      <c r="G6" s="12" t="s">
        <v>4</v>
      </c>
      <c r="H6" s="12"/>
      <c r="I6" s="12" t="s">
        <v>0</v>
      </c>
      <c r="J6" s="164"/>
      <c r="K6" s="164"/>
      <c r="L6" s="12" t="s">
        <v>47</v>
      </c>
      <c r="M6" s="12" t="s">
        <v>15</v>
      </c>
      <c r="N6" s="12" t="s">
        <v>16</v>
      </c>
      <c r="O6" s="12"/>
      <c r="P6" s="12" t="s">
        <v>5</v>
      </c>
      <c r="Q6" s="13"/>
      <c r="R6" s="15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3" customHeight="1">
      <c r="A7" s="16" t="s">
        <v>6</v>
      </c>
      <c r="B7" s="17" t="s">
        <v>13</v>
      </c>
      <c r="C7" s="17" t="s">
        <v>7</v>
      </c>
      <c r="D7" s="17" t="s">
        <v>8</v>
      </c>
      <c r="E7" s="17"/>
      <c r="F7" s="17" t="s">
        <v>9</v>
      </c>
      <c r="G7" s="17" t="s">
        <v>10</v>
      </c>
      <c r="H7" s="17" t="s">
        <v>11</v>
      </c>
      <c r="I7" s="17" t="s">
        <v>0</v>
      </c>
      <c r="J7" s="165"/>
      <c r="K7" s="165"/>
      <c r="L7" s="17"/>
      <c r="M7" s="17" t="s">
        <v>12</v>
      </c>
      <c r="N7" s="17" t="s">
        <v>17</v>
      </c>
      <c r="O7" s="17" t="s">
        <v>0</v>
      </c>
      <c r="P7" s="17" t="s">
        <v>9</v>
      </c>
      <c r="Q7" s="17"/>
      <c r="R7" s="18" t="s">
        <v>14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25" customHeight="1">
      <c r="A8" s="19">
        <v>201</v>
      </c>
      <c r="B8" s="83" t="s">
        <v>49</v>
      </c>
      <c r="C8" s="20">
        <v>44165</v>
      </c>
      <c r="D8" s="21">
        <v>700</v>
      </c>
      <c r="E8" s="22"/>
      <c r="F8" s="21">
        <v>50</v>
      </c>
      <c r="G8" s="23">
        <v>925</v>
      </c>
      <c r="H8" s="21">
        <v>0</v>
      </c>
      <c r="I8" s="21"/>
      <c r="J8" s="21">
        <v>0</v>
      </c>
      <c r="K8" s="21">
        <v>0</v>
      </c>
      <c r="L8" s="21">
        <v>50</v>
      </c>
      <c r="M8" s="78">
        <v>975</v>
      </c>
      <c r="N8" s="21">
        <v>0</v>
      </c>
      <c r="O8" s="78"/>
      <c r="P8" s="21">
        <f>F8+G8-H8+J8+K8+L8-M8+N8</f>
        <v>50</v>
      </c>
      <c r="Q8" s="13"/>
      <c r="R8" s="2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25" customHeight="1">
      <c r="A9" s="19">
        <v>202</v>
      </c>
      <c r="B9" s="83" t="s">
        <v>50</v>
      </c>
      <c r="C9" s="76">
        <v>44165</v>
      </c>
      <c r="D9" s="21">
        <v>500</v>
      </c>
      <c r="E9" s="22"/>
      <c r="F9" s="21">
        <v>0</v>
      </c>
      <c r="G9" s="23">
        <v>850</v>
      </c>
      <c r="H9" s="21">
        <v>0</v>
      </c>
      <c r="I9" s="21"/>
      <c r="J9" s="21">
        <v>50</v>
      </c>
      <c r="K9" s="21">
        <v>0</v>
      </c>
      <c r="L9" s="21">
        <v>50</v>
      </c>
      <c r="M9" s="21">
        <v>950</v>
      </c>
      <c r="N9" s="21">
        <v>0</v>
      </c>
      <c r="O9" s="78"/>
      <c r="P9" s="21">
        <f t="shared" ref="P9:P51" si="0">F9+G9-H9+J9+K9+L9-M9+N9</f>
        <v>0</v>
      </c>
      <c r="Q9" s="13"/>
      <c r="R9" s="2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30" customFormat="1" ht="25" customHeight="1">
      <c r="A10" s="25">
        <v>203</v>
      </c>
      <c r="B10" s="75" t="s">
        <v>51</v>
      </c>
      <c r="C10" s="155">
        <v>44252</v>
      </c>
      <c r="D10" s="151">
        <v>750</v>
      </c>
      <c r="E10" s="27"/>
      <c r="F10" s="26">
        <v>0</v>
      </c>
      <c r="G10" s="23">
        <v>950</v>
      </c>
      <c r="H10" s="21">
        <v>0</v>
      </c>
      <c r="I10" s="26"/>
      <c r="J10" s="26">
        <v>0</v>
      </c>
      <c r="K10" s="26">
        <v>0</v>
      </c>
      <c r="L10" s="26">
        <v>50</v>
      </c>
      <c r="M10" s="77">
        <v>1000</v>
      </c>
      <c r="N10" s="21">
        <v>0</v>
      </c>
      <c r="O10" s="77"/>
      <c r="P10" s="21">
        <f t="shared" si="0"/>
        <v>0</v>
      </c>
      <c r="Q10" s="28"/>
      <c r="R10" s="29" t="s">
        <v>0</v>
      </c>
    </row>
    <row r="11" spans="1:255" ht="25" customHeight="1">
      <c r="A11" s="25">
        <v>204</v>
      </c>
      <c r="B11" s="75" t="s">
        <v>49</v>
      </c>
      <c r="C11" s="155" t="s">
        <v>0</v>
      </c>
      <c r="D11" s="151">
        <v>0</v>
      </c>
      <c r="E11" s="22"/>
      <c r="F11" s="21">
        <v>0</v>
      </c>
      <c r="G11" s="23">
        <v>950</v>
      </c>
      <c r="H11" s="21">
        <v>950</v>
      </c>
      <c r="I11" s="21"/>
      <c r="J11" s="21">
        <v>0</v>
      </c>
      <c r="K11" s="21">
        <v>0</v>
      </c>
      <c r="L11" s="21">
        <v>0</v>
      </c>
      <c r="M11" s="78">
        <v>0</v>
      </c>
      <c r="N11" s="21">
        <v>0</v>
      </c>
      <c r="O11" s="78"/>
      <c r="P11" s="21">
        <f t="shared" si="0"/>
        <v>0</v>
      </c>
      <c r="Q11" s="13"/>
      <c r="R11" s="29" t="s">
        <v>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30" customFormat="1" ht="25" customHeight="1">
      <c r="A12" s="25">
        <v>205</v>
      </c>
      <c r="B12" s="75" t="s">
        <v>50</v>
      </c>
      <c r="C12" s="76">
        <v>44620</v>
      </c>
      <c r="D12" s="151">
        <v>500</v>
      </c>
      <c r="E12" s="27"/>
      <c r="F12" s="26">
        <v>0</v>
      </c>
      <c r="G12" s="23">
        <v>950</v>
      </c>
      <c r="H12" s="21">
        <v>0</v>
      </c>
      <c r="I12" s="26"/>
      <c r="J12" s="26">
        <v>0</v>
      </c>
      <c r="K12" s="151">
        <v>0</v>
      </c>
      <c r="L12" s="26">
        <v>50</v>
      </c>
      <c r="M12" s="77">
        <v>1000</v>
      </c>
      <c r="N12" s="21">
        <v>0</v>
      </c>
      <c r="O12" s="77"/>
      <c r="P12" s="21">
        <f t="shared" si="0"/>
        <v>0</v>
      </c>
      <c r="Q12" s="28"/>
      <c r="R12" s="29" t="s">
        <v>0</v>
      </c>
    </row>
    <row r="13" spans="1:255" ht="25" customHeight="1">
      <c r="A13" s="25">
        <v>206</v>
      </c>
      <c r="B13" s="75" t="s">
        <v>50</v>
      </c>
      <c r="C13" s="155">
        <v>44227</v>
      </c>
      <c r="D13" s="151">
        <v>500</v>
      </c>
      <c r="E13" s="22"/>
      <c r="F13" s="21">
        <v>0</v>
      </c>
      <c r="G13" s="23">
        <v>950</v>
      </c>
      <c r="H13" s="21">
        <v>0</v>
      </c>
      <c r="I13" s="153" t="s">
        <v>0</v>
      </c>
      <c r="J13" s="21">
        <v>0</v>
      </c>
      <c r="K13" s="21">
        <v>0</v>
      </c>
      <c r="L13" s="21">
        <v>50</v>
      </c>
      <c r="M13" s="78">
        <v>1000</v>
      </c>
      <c r="N13" s="21">
        <v>0</v>
      </c>
      <c r="O13" s="153"/>
      <c r="P13" s="21">
        <f t="shared" si="0"/>
        <v>0</v>
      </c>
      <c r="Q13" s="13"/>
      <c r="R13" s="29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25" customHeight="1">
      <c r="A14" s="75" t="s">
        <v>40</v>
      </c>
      <c r="B14" s="75" t="s">
        <v>50</v>
      </c>
      <c r="C14" s="155">
        <v>44286</v>
      </c>
      <c r="D14" s="151">
        <v>500</v>
      </c>
      <c r="E14" s="22"/>
      <c r="F14" s="21">
        <v>-90</v>
      </c>
      <c r="G14" s="23">
        <v>950</v>
      </c>
      <c r="H14" s="21">
        <v>0</v>
      </c>
      <c r="I14" s="21"/>
      <c r="J14" s="21">
        <v>0</v>
      </c>
      <c r="K14" s="21">
        <v>0</v>
      </c>
      <c r="L14" s="21">
        <v>50</v>
      </c>
      <c r="M14" s="78">
        <v>0</v>
      </c>
      <c r="N14" s="21">
        <v>0</v>
      </c>
      <c r="O14" s="78" t="s">
        <v>0</v>
      </c>
      <c r="P14" s="21">
        <f t="shared" si="0"/>
        <v>910</v>
      </c>
      <c r="Q14" s="13"/>
      <c r="R14" s="29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25" customHeight="1" thickBot="1">
      <c r="A15" s="84">
        <v>208</v>
      </c>
      <c r="B15" s="79" t="s">
        <v>49</v>
      </c>
      <c r="C15" s="35">
        <v>44165</v>
      </c>
      <c r="D15" s="36">
        <v>600</v>
      </c>
      <c r="E15" s="22"/>
      <c r="F15" s="85">
        <v>-140</v>
      </c>
      <c r="G15" s="86">
        <v>975</v>
      </c>
      <c r="H15" s="85">
        <v>0</v>
      </c>
      <c r="I15" s="85"/>
      <c r="J15" s="85">
        <v>0</v>
      </c>
      <c r="K15" s="85">
        <v>25</v>
      </c>
      <c r="L15" s="85">
        <v>0</v>
      </c>
      <c r="M15" s="87">
        <v>890</v>
      </c>
      <c r="N15" s="85">
        <v>0</v>
      </c>
      <c r="O15" s="87"/>
      <c r="P15" s="85">
        <f t="shared" si="0"/>
        <v>-30</v>
      </c>
      <c r="Q15" s="13"/>
      <c r="R15" s="3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25" customHeight="1" thickTop="1">
      <c r="A16" s="88">
        <v>209</v>
      </c>
      <c r="B16" s="89" t="s">
        <v>52</v>
      </c>
      <c r="C16" s="90">
        <v>44043</v>
      </c>
      <c r="D16" s="91">
        <v>600</v>
      </c>
      <c r="E16" s="92"/>
      <c r="F16" s="91">
        <v>0</v>
      </c>
      <c r="G16" s="93">
        <v>699</v>
      </c>
      <c r="H16" s="91">
        <v>0</v>
      </c>
      <c r="I16" s="91"/>
      <c r="J16" s="91">
        <v>0</v>
      </c>
      <c r="K16" s="91">
        <v>25</v>
      </c>
      <c r="L16" s="91">
        <v>50</v>
      </c>
      <c r="M16" s="94">
        <v>774</v>
      </c>
      <c r="N16" s="95">
        <v>0</v>
      </c>
      <c r="O16" s="94"/>
      <c r="P16" s="95">
        <f t="shared" si="0"/>
        <v>0</v>
      </c>
      <c r="Q16" s="96"/>
      <c r="R16" s="97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25" customHeight="1">
      <c r="A17" s="25">
        <v>210</v>
      </c>
      <c r="B17" s="75" t="s">
        <v>53</v>
      </c>
      <c r="C17" s="20">
        <v>43982</v>
      </c>
      <c r="D17" s="26">
        <v>500</v>
      </c>
      <c r="E17" s="22"/>
      <c r="F17" s="21">
        <v>0</v>
      </c>
      <c r="G17" s="33">
        <v>700</v>
      </c>
      <c r="H17" s="33">
        <v>0</v>
      </c>
      <c r="I17" s="21"/>
      <c r="J17" s="21">
        <v>0</v>
      </c>
      <c r="K17" s="21">
        <v>0</v>
      </c>
      <c r="L17" s="21">
        <v>50</v>
      </c>
      <c r="M17" s="21">
        <v>750</v>
      </c>
      <c r="N17" s="21">
        <v>0</v>
      </c>
      <c r="O17" s="78"/>
      <c r="P17" s="21">
        <f t="shared" si="0"/>
        <v>0</v>
      </c>
      <c r="Q17" s="13"/>
      <c r="R17" s="29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5" customHeight="1">
      <c r="A18" s="25">
        <v>211</v>
      </c>
      <c r="B18" s="75" t="s">
        <v>52</v>
      </c>
      <c r="C18" s="155">
        <v>44377</v>
      </c>
      <c r="D18" s="151">
        <v>500</v>
      </c>
      <c r="E18" s="22"/>
      <c r="F18" s="21">
        <v>0</v>
      </c>
      <c r="G18" s="33">
        <v>750</v>
      </c>
      <c r="H18" s="33">
        <v>0</v>
      </c>
      <c r="I18" s="21"/>
      <c r="J18" s="21">
        <v>0</v>
      </c>
      <c r="K18" s="21">
        <v>0</v>
      </c>
      <c r="L18" s="21">
        <v>50</v>
      </c>
      <c r="M18" s="21">
        <v>1300</v>
      </c>
      <c r="N18" s="21">
        <v>500</v>
      </c>
      <c r="O18" s="78" t="s">
        <v>26</v>
      </c>
      <c r="P18" s="21">
        <f t="shared" si="0"/>
        <v>0</v>
      </c>
      <c r="Q18" s="13"/>
      <c r="R18" s="29" t="s">
        <v>0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5" customHeight="1">
      <c r="A19" s="75" t="s">
        <v>41</v>
      </c>
      <c r="B19" s="75" t="s">
        <v>54</v>
      </c>
      <c r="C19" s="155" t="s">
        <v>0</v>
      </c>
      <c r="D19" s="77" t="s">
        <v>0</v>
      </c>
      <c r="E19" s="22"/>
      <c r="F19" s="21">
        <v>0</v>
      </c>
      <c r="G19" s="33">
        <v>750</v>
      </c>
      <c r="H19" s="32">
        <v>750</v>
      </c>
      <c r="I19" s="21"/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78"/>
      <c r="P19" s="21">
        <f t="shared" si="0"/>
        <v>0</v>
      </c>
      <c r="Q19" s="13"/>
      <c r="R19" s="34" t="s"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30" customFormat="1" ht="25" customHeight="1">
      <c r="A20" s="79" t="s">
        <v>42</v>
      </c>
      <c r="B20" s="79" t="s">
        <v>52</v>
      </c>
      <c r="C20" s="152">
        <v>44255</v>
      </c>
      <c r="D20" s="98">
        <v>500</v>
      </c>
      <c r="E20" s="27"/>
      <c r="F20" s="36">
        <v>0</v>
      </c>
      <c r="G20" s="33">
        <v>750</v>
      </c>
      <c r="H20" s="32">
        <v>0</v>
      </c>
      <c r="I20" s="36"/>
      <c r="J20" s="36">
        <v>0</v>
      </c>
      <c r="K20" s="36">
        <v>0</v>
      </c>
      <c r="L20" s="36">
        <v>50</v>
      </c>
      <c r="M20" s="26">
        <v>800</v>
      </c>
      <c r="N20" s="21">
        <v>0</v>
      </c>
      <c r="O20" s="77"/>
      <c r="P20" s="21">
        <f t="shared" si="0"/>
        <v>0</v>
      </c>
      <c r="Q20" s="28"/>
      <c r="R20" s="37" t="s">
        <v>0</v>
      </c>
    </row>
    <row r="21" spans="1:255" ht="25" customHeight="1">
      <c r="A21" s="82" t="s">
        <v>43</v>
      </c>
      <c r="B21" s="82" t="s">
        <v>53</v>
      </c>
      <c r="C21" s="38">
        <v>44165</v>
      </c>
      <c r="D21" s="39">
        <v>350</v>
      </c>
      <c r="E21" s="22"/>
      <c r="F21" s="40">
        <v>0</v>
      </c>
      <c r="G21" s="33">
        <v>699</v>
      </c>
      <c r="H21" s="32">
        <v>0</v>
      </c>
      <c r="I21" s="40"/>
      <c r="J21" s="40">
        <v>0</v>
      </c>
      <c r="K21" s="40">
        <v>0</v>
      </c>
      <c r="L21" s="40">
        <v>50</v>
      </c>
      <c r="M21" s="21">
        <v>749</v>
      </c>
      <c r="N21" s="21">
        <v>0</v>
      </c>
      <c r="O21" s="78"/>
      <c r="P21" s="21">
        <f t="shared" si="0"/>
        <v>0</v>
      </c>
      <c r="Q21" s="13"/>
      <c r="R21" s="4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25.5" customHeight="1">
      <c r="A22" s="25">
        <v>215</v>
      </c>
      <c r="B22" s="75" t="s">
        <v>54</v>
      </c>
      <c r="C22" s="20">
        <v>44138</v>
      </c>
      <c r="D22" s="26">
        <v>700</v>
      </c>
      <c r="E22" s="22"/>
      <c r="F22" s="21">
        <v>0</v>
      </c>
      <c r="G22" s="33">
        <v>799</v>
      </c>
      <c r="H22" s="32">
        <v>0</v>
      </c>
      <c r="I22" s="21"/>
      <c r="J22" s="21">
        <v>0</v>
      </c>
      <c r="K22" s="21">
        <v>15</v>
      </c>
      <c r="L22" s="21">
        <v>50</v>
      </c>
      <c r="M22" s="21">
        <v>900</v>
      </c>
      <c r="N22" s="21">
        <v>0</v>
      </c>
      <c r="O22" s="78"/>
      <c r="P22" s="21">
        <f t="shared" si="0"/>
        <v>-36</v>
      </c>
      <c r="Q22" s="13"/>
      <c r="R22" s="29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25" customHeight="1" thickBot="1">
      <c r="A23" s="84">
        <v>216</v>
      </c>
      <c r="B23" s="79" t="s">
        <v>55</v>
      </c>
      <c r="C23" s="152" t="s">
        <v>0</v>
      </c>
      <c r="D23" s="162" t="s">
        <v>0</v>
      </c>
      <c r="E23" s="22"/>
      <c r="F23" s="85">
        <v>0</v>
      </c>
      <c r="G23" s="106">
        <v>750</v>
      </c>
      <c r="H23" s="107">
        <v>750</v>
      </c>
      <c r="I23" s="85"/>
      <c r="J23" s="85">
        <v>0</v>
      </c>
      <c r="K23" s="158">
        <v>0</v>
      </c>
      <c r="L23" s="158">
        <v>0</v>
      </c>
      <c r="M23" s="85">
        <v>0</v>
      </c>
      <c r="N23" s="85">
        <v>0</v>
      </c>
      <c r="O23" s="87" t="s">
        <v>0</v>
      </c>
      <c r="P23" s="85">
        <f t="shared" si="0"/>
        <v>0</v>
      </c>
      <c r="Q23" s="13"/>
      <c r="R23" s="37" t="s">
        <v>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25" customHeight="1" thickTop="1">
      <c r="A24" s="108">
        <v>217</v>
      </c>
      <c r="B24" s="109" t="s">
        <v>53</v>
      </c>
      <c r="C24" s="154">
        <v>44074</v>
      </c>
      <c r="D24" s="110">
        <v>500</v>
      </c>
      <c r="E24" s="111"/>
      <c r="F24" s="112">
        <v>-8</v>
      </c>
      <c r="G24" s="113">
        <v>799</v>
      </c>
      <c r="H24" s="114">
        <v>0</v>
      </c>
      <c r="I24" s="112"/>
      <c r="J24" s="112">
        <v>0</v>
      </c>
      <c r="K24" s="112">
        <v>0</v>
      </c>
      <c r="L24" s="112">
        <v>50</v>
      </c>
      <c r="M24" s="112">
        <v>850</v>
      </c>
      <c r="N24" s="112">
        <v>0</v>
      </c>
      <c r="O24" s="148"/>
      <c r="P24" s="112">
        <f t="shared" si="0"/>
        <v>-9</v>
      </c>
      <c r="Q24" s="115"/>
      <c r="R24" s="116" t="s">
        <v>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25" customHeight="1">
      <c r="A25" s="99">
        <v>218</v>
      </c>
      <c r="B25" s="100" t="s">
        <v>52</v>
      </c>
      <c r="C25" s="101">
        <v>43799</v>
      </c>
      <c r="D25" s="145">
        <v>950</v>
      </c>
      <c r="E25" s="22"/>
      <c r="F25" s="102">
        <v>0</v>
      </c>
      <c r="G25" s="103">
        <v>800</v>
      </c>
      <c r="H25" s="104">
        <v>0</v>
      </c>
      <c r="I25" s="102"/>
      <c r="J25" s="102">
        <v>0</v>
      </c>
      <c r="K25" s="102">
        <v>25</v>
      </c>
      <c r="L25" s="102">
        <v>50</v>
      </c>
      <c r="M25" s="102">
        <v>865</v>
      </c>
      <c r="N25" s="102">
        <v>0</v>
      </c>
      <c r="O25" s="102"/>
      <c r="P25" s="102">
        <f t="shared" si="0"/>
        <v>10</v>
      </c>
      <c r="Q25" s="13"/>
      <c r="R25" s="105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25" customHeight="1">
      <c r="A26" s="25">
        <v>219</v>
      </c>
      <c r="B26" s="75" t="s">
        <v>45</v>
      </c>
      <c r="C26" s="155">
        <v>44196</v>
      </c>
      <c r="D26" s="77">
        <v>500</v>
      </c>
      <c r="E26" s="22"/>
      <c r="F26" s="21">
        <v>1187</v>
      </c>
      <c r="G26" s="33">
        <v>799</v>
      </c>
      <c r="H26" s="32">
        <v>0</v>
      </c>
      <c r="I26" s="21"/>
      <c r="J26" s="21">
        <v>640</v>
      </c>
      <c r="K26" s="21">
        <v>0</v>
      </c>
      <c r="L26" s="21">
        <v>50</v>
      </c>
      <c r="M26" s="21">
        <v>0</v>
      </c>
      <c r="N26" s="21">
        <v>0</v>
      </c>
      <c r="O26" s="78" t="s">
        <v>0</v>
      </c>
      <c r="P26" s="21">
        <f t="shared" si="0"/>
        <v>2676</v>
      </c>
      <c r="Q26" s="13"/>
      <c r="R26" s="29" t="s">
        <v>65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25" customHeight="1">
      <c r="A27" s="25">
        <v>220</v>
      </c>
      <c r="B27" s="75" t="s">
        <v>45</v>
      </c>
      <c r="C27" s="155">
        <v>44377</v>
      </c>
      <c r="D27" s="77">
        <v>800</v>
      </c>
      <c r="E27" s="22"/>
      <c r="F27" s="21">
        <v>0</v>
      </c>
      <c r="G27" s="33">
        <v>750</v>
      </c>
      <c r="H27" s="32">
        <v>0</v>
      </c>
      <c r="I27" s="21"/>
      <c r="J27" s="21">
        <v>0</v>
      </c>
      <c r="K27" s="21">
        <v>25</v>
      </c>
      <c r="L27" s="21">
        <v>50</v>
      </c>
      <c r="M27" s="21">
        <v>1725</v>
      </c>
      <c r="N27" s="21">
        <v>900</v>
      </c>
      <c r="O27" s="78" t="s">
        <v>64</v>
      </c>
      <c r="P27" s="21">
        <f t="shared" si="0"/>
        <v>0</v>
      </c>
      <c r="Q27" s="13"/>
      <c r="R27" s="29" t="s">
        <v>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25" customHeight="1">
      <c r="A28" s="25">
        <v>221</v>
      </c>
      <c r="B28" s="75" t="s">
        <v>53</v>
      </c>
      <c r="C28" s="155">
        <v>44165</v>
      </c>
      <c r="D28" s="77">
        <v>800</v>
      </c>
      <c r="E28" s="22"/>
      <c r="F28" s="21">
        <v>0</v>
      </c>
      <c r="G28" s="33">
        <v>700</v>
      </c>
      <c r="H28" s="32">
        <v>0</v>
      </c>
      <c r="I28" s="21"/>
      <c r="J28" s="21">
        <v>0</v>
      </c>
      <c r="K28" s="21">
        <v>0</v>
      </c>
      <c r="L28" s="21">
        <v>50</v>
      </c>
      <c r="M28" s="21">
        <v>750</v>
      </c>
      <c r="N28" s="21">
        <v>0</v>
      </c>
      <c r="O28" s="78"/>
      <c r="P28" s="21">
        <f t="shared" si="0"/>
        <v>0</v>
      </c>
      <c r="Q28" s="13"/>
      <c r="R28" s="29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25" customHeight="1">
      <c r="A29" s="31">
        <v>222</v>
      </c>
      <c r="B29" s="75" t="s">
        <v>52</v>
      </c>
      <c r="C29" s="80">
        <v>43861</v>
      </c>
      <c r="D29" s="81">
        <v>750</v>
      </c>
      <c r="E29" s="22"/>
      <c r="F29" s="32">
        <v>-12</v>
      </c>
      <c r="G29" s="33">
        <v>799</v>
      </c>
      <c r="H29" s="32">
        <v>0</v>
      </c>
      <c r="I29" s="32"/>
      <c r="J29" s="32">
        <v>0</v>
      </c>
      <c r="K29" s="32">
        <v>0</v>
      </c>
      <c r="L29" s="32">
        <v>50</v>
      </c>
      <c r="M29" s="21">
        <v>850</v>
      </c>
      <c r="N29" s="21">
        <v>0</v>
      </c>
      <c r="O29" s="78"/>
      <c r="P29" s="21">
        <f t="shared" si="0"/>
        <v>-13</v>
      </c>
      <c r="Q29" s="13"/>
      <c r="R29" s="29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25" customHeight="1">
      <c r="A30" s="25">
        <v>223</v>
      </c>
      <c r="B30" s="75" t="s">
        <v>45</v>
      </c>
      <c r="C30" s="20">
        <v>43889</v>
      </c>
      <c r="D30" s="26">
        <v>500</v>
      </c>
      <c r="E30" s="22"/>
      <c r="F30" s="21">
        <v>-151</v>
      </c>
      <c r="G30" s="33">
        <v>699</v>
      </c>
      <c r="H30" s="32">
        <v>0</v>
      </c>
      <c r="I30" s="21"/>
      <c r="J30" s="21">
        <v>0</v>
      </c>
      <c r="K30" s="21">
        <v>0</v>
      </c>
      <c r="L30" s="21">
        <v>50</v>
      </c>
      <c r="M30" s="21">
        <v>749</v>
      </c>
      <c r="N30" s="21">
        <v>0</v>
      </c>
      <c r="O30" s="78"/>
      <c r="P30" s="21">
        <f t="shared" si="0"/>
        <v>-151</v>
      </c>
      <c r="Q30" s="13"/>
      <c r="R30" s="29" t="s">
        <v>0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25" customHeight="1" thickBot="1">
      <c r="A31" s="118">
        <v>224</v>
      </c>
      <c r="B31" s="119" t="s">
        <v>45</v>
      </c>
      <c r="C31" s="159" t="s">
        <v>0</v>
      </c>
      <c r="D31" s="160" t="s">
        <v>0</v>
      </c>
      <c r="E31" s="120"/>
      <c r="F31" s="121">
        <v>0</v>
      </c>
      <c r="G31" s="122">
        <v>750</v>
      </c>
      <c r="H31" s="123">
        <v>750</v>
      </c>
      <c r="I31" s="121"/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47"/>
      <c r="P31" s="121">
        <f t="shared" si="0"/>
        <v>0</v>
      </c>
      <c r="Q31" s="124"/>
      <c r="R31" s="125" t="s">
        <v>0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25" customHeight="1" thickTop="1">
      <c r="A32" s="100" t="s">
        <v>44</v>
      </c>
      <c r="B32" s="100" t="s">
        <v>53</v>
      </c>
      <c r="C32" s="101">
        <v>44165</v>
      </c>
      <c r="D32" s="145">
        <v>700</v>
      </c>
      <c r="E32" s="22"/>
      <c r="F32" s="102">
        <v>-65</v>
      </c>
      <c r="G32" s="103">
        <v>699</v>
      </c>
      <c r="H32" s="104">
        <v>0</v>
      </c>
      <c r="I32" s="102"/>
      <c r="J32" s="102">
        <v>0</v>
      </c>
      <c r="K32" s="102">
        <v>0</v>
      </c>
      <c r="L32" s="117">
        <v>50</v>
      </c>
      <c r="M32" s="102">
        <v>750</v>
      </c>
      <c r="N32" s="102">
        <v>0</v>
      </c>
      <c r="O32" s="117"/>
      <c r="P32" s="102">
        <f t="shared" si="0"/>
        <v>-66</v>
      </c>
      <c r="Q32" s="13"/>
      <c r="R32" s="105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25" customHeight="1">
      <c r="A33" s="25">
        <v>226</v>
      </c>
      <c r="B33" s="75" t="s">
        <v>53</v>
      </c>
      <c r="C33" s="155">
        <v>44227</v>
      </c>
      <c r="D33" s="151">
        <v>500</v>
      </c>
      <c r="E33" s="22"/>
      <c r="F33" s="21">
        <v>0</v>
      </c>
      <c r="G33" s="33">
        <v>750</v>
      </c>
      <c r="H33" s="32">
        <v>0</v>
      </c>
      <c r="I33" s="21"/>
      <c r="J33" s="21">
        <v>0</v>
      </c>
      <c r="K33" s="21">
        <v>0</v>
      </c>
      <c r="L33" s="21">
        <v>50</v>
      </c>
      <c r="M33" s="21">
        <v>800</v>
      </c>
      <c r="N33" s="21">
        <v>0</v>
      </c>
      <c r="O33" s="78"/>
      <c r="P33" s="21">
        <f t="shared" si="0"/>
        <v>0</v>
      </c>
      <c r="Q33" s="13"/>
      <c r="R33" s="29" t="s">
        <v>0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25" customHeight="1">
      <c r="A34" s="25">
        <v>227</v>
      </c>
      <c r="B34" s="75" t="s">
        <v>53</v>
      </c>
      <c r="C34" s="20">
        <v>44165</v>
      </c>
      <c r="D34" s="26">
        <v>700</v>
      </c>
      <c r="E34" s="22"/>
      <c r="F34" s="21">
        <v>0</v>
      </c>
      <c r="G34" s="33">
        <v>699</v>
      </c>
      <c r="H34" s="32">
        <v>0</v>
      </c>
      <c r="I34" s="21"/>
      <c r="J34" s="21">
        <v>0</v>
      </c>
      <c r="K34" s="21">
        <v>15</v>
      </c>
      <c r="L34" s="21">
        <v>50</v>
      </c>
      <c r="M34" s="21">
        <v>764</v>
      </c>
      <c r="N34" s="21">
        <v>0</v>
      </c>
      <c r="O34" s="78"/>
      <c r="P34" s="21">
        <f t="shared" si="0"/>
        <v>0</v>
      </c>
      <c r="Q34" s="13"/>
      <c r="R34" s="29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25" customHeight="1">
      <c r="A35" s="25">
        <v>228</v>
      </c>
      <c r="B35" s="75" t="s">
        <v>53</v>
      </c>
      <c r="C35" s="76">
        <v>44347</v>
      </c>
      <c r="D35" s="77">
        <v>500</v>
      </c>
      <c r="E35" s="22"/>
      <c r="F35" s="21">
        <v>0</v>
      </c>
      <c r="G35" s="33">
        <v>750</v>
      </c>
      <c r="H35" s="32">
        <v>0</v>
      </c>
      <c r="I35" s="21"/>
      <c r="J35" s="21">
        <v>0</v>
      </c>
      <c r="K35" s="21">
        <v>0</v>
      </c>
      <c r="L35" s="21">
        <v>50</v>
      </c>
      <c r="M35" s="21">
        <v>1300</v>
      </c>
      <c r="N35" s="21">
        <v>500</v>
      </c>
      <c r="O35" s="78" t="s">
        <v>26</v>
      </c>
      <c r="P35" s="21">
        <f t="shared" si="0"/>
        <v>0</v>
      </c>
      <c r="Q35" s="13"/>
      <c r="R35" s="29" t="s">
        <v>0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25" customHeight="1">
      <c r="A36" s="25">
        <v>229</v>
      </c>
      <c r="B36" s="75" t="s">
        <v>53</v>
      </c>
      <c r="C36" s="76" t="s">
        <v>60</v>
      </c>
      <c r="D36" s="26">
        <v>500</v>
      </c>
      <c r="E36" s="22"/>
      <c r="F36" s="21">
        <v>0</v>
      </c>
      <c r="G36" s="33">
        <v>799</v>
      </c>
      <c r="H36" s="32">
        <v>799</v>
      </c>
      <c r="I36" s="21"/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78"/>
      <c r="P36" s="21">
        <f t="shared" si="0"/>
        <v>0</v>
      </c>
      <c r="Q36" s="13"/>
      <c r="R36" s="29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25" customHeight="1">
      <c r="A37" s="25">
        <v>230</v>
      </c>
      <c r="B37" s="75" t="s">
        <v>53</v>
      </c>
      <c r="C37" s="20">
        <v>43830</v>
      </c>
      <c r="D37" s="26">
        <v>700</v>
      </c>
      <c r="E37" s="22"/>
      <c r="F37" s="21">
        <v>0</v>
      </c>
      <c r="G37" s="33">
        <v>750</v>
      </c>
      <c r="H37" s="32">
        <v>750</v>
      </c>
      <c r="I37" s="21"/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78"/>
      <c r="P37" s="21">
        <f t="shared" si="0"/>
        <v>0</v>
      </c>
      <c r="Q37" s="13"/>
      <c r="R37" s="29" t="s">
        <v>0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25" customHeight="1">
      <c r="A38" s="25">
        <v>231</v>
      </c>
      <c r="B38" s="75" t="s">
        <v>53</v>
      </c>
      <c r="C38" s="76">
        <v>43982</v>
      </c>
      <c r="D38" s="77">
        <v>750</v>
      </c>
      <c r="E38" s="22"/>
      <c r="F38" s="21">
        <v>-971</v>
      </c>
      <c r="G38" s="33">
        <v>699</v>
      </c>
      <c r="H38" s="32">
        <v>0</v>
      </c>
      <c r="I38" s="21"/>
      <c r="J38" s="21">
        <v>0</v>
      </c>
      <c r="K38" s="21">
        <v>25</v>
      </c>
      <c r="L38" s="21">
        <v>50</v>
      </c>
      <c r="M38" s="21">
        <v>2622</v>
      </c>
      <c r="N38" s="21">
        <v>0</v>
      </c>
      <c r="O38" s="78"/>
      <c r="P38" s="21">
        <f t="shared" si="0"/>
        <v>-2819</v>
      </c>
      <c r="Q38" s="13"/>
      <c r="R38" s="29" t="s">
        <v>0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ht="25" customHeight="1" thickBot="1">
      <c r="A39" s="84">
        <v>232</v>
      </c>
      <c r="B39" s="79" t="s">
        <v>53</v>
      </c>
      <c r="C39" s="149">
        <v>43889</v>
      </c>
      <c r="D39" s="98">
        <v>500</v>
      </c>
      <c r="E39" s="22"/>
      <c r="F39" s="85">
        <v>-1</v>
      </c>
      <c r="G39" s="106">
        <v>799</v>
      </c>
      <c r="H39" s="150">
        <v>0</v>
      </c>
      <c r="I39" s="85"/>
      <c r="J39" s="85">
        <v>0</v>
      </c>
      <c r="K39" s="85">
        <v>0</v>
      </c>
      <c r="L39" s="87">
        <v>0</v>
      </c>
      <c r="M39" s="87">
        <v>799</v>
      </c>
      <c r="N39" s="85">
        <v>0</v>
      </c>
      <c r="O39" s="87"/>
      <c r="P39" s="87">
        <f t="shared" si="0"/>
        <v>-1</v>
      </c>
      <c r="Q39" s="13"/>
      <c r="R39" s="37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25" customHeight="1" thickTop="1">
      <c r="A40" s="135">
        <v>233</v>
      </c>
      <c r="B40" s="136" t="s">
        <v>55</v>
      </c>
      <c r="C40" s="137">
        <v>44165</v>
      </c>
      <c r="D40" s="146">
        <v>350</v>
      </c>
      <c r="E40" s="138"/>
      <c r="F40" s="139">
        <v>-1</v>
      </c>
      <c r="G40" s="140">
        <v>699</v>
      </c>
      <c r="H40" s="141">
        <v>0</v>
      </c>
      <c r="I40" s="139"/>
      <c r="J40" s="139">
        <v>0</v>
      </c>
      <c r="K40" s="139">
        <v>0</v>
      </c>
      <c r="L40" s="139">
        <v>50</v>
      </c>
      <c r="M40" s="139">
        <v>749</v>
      </c>
      <c r="N40" s="139">
        <v>0</v>
      </c>
      <c r="O40" s="142"/>
      <c r="P40" s="142">
        <f t="shared" si="0"/>
        <v>-1</v>
      </c>
      <c r="Q40" s="143"/>
      <c r="R40" s="14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30" customFormat="1" ht="25" customHeight="1">
      <c r="A41" s="128">
        <v>234</v>
      </c>
      <c r="B41" s="82" t="s">
        <v>53</v>
      </c>
      <c r="C41" s="129">
        <v>44012</v>
      </c>
      <c r="D41" s="130">
        <v>750</v>
      </c>
      <c r="E41" s="131"/>
      <c r="F41" s="39">
        <v>0</v>
      </c>
      <c r="G41" s="132">
        <v>699</v>
      </c>
      <c r="H41" s="133">
        <v>0</v>
      </c>
      <c r="I41" s="39"/>
      <c r="J41" s="39">
        <v>0</v>
      </c>
      <c r="K41" s="39">
        <v>25</v>
      </c>
      <c r="L41" s="39">
        <v>50</v>
      </c>
      <c r="M41" s="39">
        <v>774</v>
      </c>
      <c r="N41" s="40">
        <v>0</v>
      </c>
      <c r="O41" s="130"/>
      <c r="P41" s="40">
        <f t="shared" si="0"/>
        <v>0</v>
      </c>
      <c r="Q41" s="134"/>
      <c r="R41" s="41" t="s">
        <v>0</v>
      </c>
    </row>
    <row r="42" spans="1:255" ht="25" customHeight="1">
      <c r="A42" s="99">
        <v>235</v>
      </c>
      <c r="B42" s="100" t="s">
        <v>53</v>
      </c>
      <c r="C42" s="126"/>
      <c r="D42" s="127">
        <v>0</v>
      </c>
      <c r="E42" s="22"/>
      <c r="F42" s="102">
        <v>0</v>
      </c>
      <c r="G42" s="103">
        <v>750</v>
      </c>
      <c r="H42" s="104">
        <v>750</v>
      </c>
      <c r="I42" s="102"/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/>
      <c r="P42" s="102">
        <f t="shared" si="0"/>
        <v>0</v>
      </c>
      <c r="Q42" s="13"/>
      <c r="R42" s="105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30" customFormat="1" ht="25" customHeight="1">
      <c r="A43" s="25">
        <v>236</v>
      </c>
      <c r="B43" s="75" t="s">
        <v>53</v>
      </c>
      <c r="C43" s="155" t="s">
        <v>0</v>
      </c>
      <c r="D43" s="26">
        <v>0</v>
      </c>
      <c r="E43" s="27"/>
      <c r="F43" s="26">
        <v>0</v>
      </c>
      <c r="G43" s="33">
        <v>750</v>
      </c>
      <c r="H43" s="32">
        <v>750</v>
      </c>
      <c r="I43" s="26"/>
      <c r="J43" s="26">
        <v>0</v>
      </c>
      <c r="K43" s="26">
        <v>0</v>
      </c>
      <c r="L43" s="26">
        <v>0</v>
      </c>
      <c r="M43" s="26">
        <v>100</v>
      </c>
      <c r="N43" s="21">
        <v>100</v>
      </c>
      <c r="O43" s="77" t="s">
        <v>20</v>
      </c>
      <c r="P43" s="21">
        <f t="shared" si="0"/>
        <v>0</v>
      </c>
      <c r="Q43" s="28"/>
      <c r="R43" s="29" t="s">
        <v>0</v>
      </c>
    </row>
    <row r="44" spans="1:255" ht="25" customHeight="1">
      <c r="A44" s="25">
        <v>237</v>
      </c>
      <c r="B44" s="75" t="s">
        <v>53</v>
      </c>
      <c r="C44" s="20"/>
      <c r="D44" s="26">
        <v>0</v>
      </c>
      <c r="E44" s="22"/>
      <c r="F44" s="21">
        <v>0</v>
      </c>
      <c r="G44" s="33">
        <v>750</v>
      </c>
      <c r="H44" s="32">
        <v>750</v>
      </c>
      <c r="I44" s="21"/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/>
      <c r="P44" s="21">
        <f t="shared" si="0"/>
        <v>0</v>
      </c>
      <c r="Q44" s="13"/>
      <c r="R44" s="29"/>
      <c r="S44" s="1" t="s">
        <v>0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30" customFormat="1" ht="25" customHeight="1">
      <c r="A45" s="25">
        <v>238</v>
      </c>
      <c r="B45" s="75" t="s">
        <v>53</v>
      </c>
      <c r="C45" s="20">
        <v>43951</v>
      </c>
      <c r="D45" s="26">
        <v>500</v>
      </c>
      <c r="E45" s="27"/>
      <c r="F45" s="26">
        <v>-11</v>
      </c>
      <c r="G45" s="33">
        <v>699</v>
      </c>
      <c r="H45" s="32">
        <v>0</v>
      </c>
      <c r="I45" s="26"/>
      <c r="J45" s="26">
        <v>0</v>
      </c>
      <c r="K45" s="26">
        <v>0</v>
      </c>
      <c r="L45" s="26">
        <v>0</v>
      </c>
      <c r="M45" s="26">
        <v>850</v>
      </c>
      <c r="N45" s="21">
        <v>112</v>
      </c>
      <c r="O45" s="151" t="s">
        <v>62</v>
      </c>
      <c r="P45" s="21">
        <f t="shared" si="0"/>
        <v>-50</v>
      </c>
      <c r="Q45" s="28"/>
      <c r="R45" s="29" t="s">
        <v>63</v>
      </c>
    </row>
    <row r="46" spans="1:255" ht="25" customHeight="1">
      <c r="A46" s="25">
        <v>239</v>
      </c>
      <c r="B46" s="75" t="s">
        <v>53</v>
      </c>
      <c r="C46" s="20"/>
      <c r="D46" s="26">
        <v>0</v>
      </c>
      <c r="E46" s="22"/>
      <c r="F46" s="21">
        <v>0</v>
      </c>
      <c r="G46" s="33">
        <v>750</v>
      </c>
      <c r="H46" s="32">
        <v>750</v>
      </c>
      <c r="I46" s="78" t="s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/>
      <c r="P46" s="21">
        <f t="shared" si="0"/>
        <v>0</v>
      </c>
      <c r="Q46" s="13"/>
      <c r="R46" s="2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25" customHeight="1">
      <c r="A47" s="31">
        <v>240</v>
      </c>
      <c r="B47" s="75" t="s">
        <v>53</v>
      </c>
      <c r="C47" s="80" t="s">
        <v>0</v>
      </c>
      <c r="D47" s="81" t="s">
        <v>0</v>
      </c>
      <c r="E47" s="22"/>
      <c r="F47" s="32">
        <v>0</v>
      </c>
      <c r="G47" s="33">
        <v>750</v>
      </c>
      <c r="H47" s="32">
        <v>750</v>
      </c>
      <c r="I47" s="32"/>
      <c r="J47" s="32">
        <v>0</v>
      </c>
      <c r="K47" s="32">
        <v>0</v>
      </c>
      <c r="L47" s="32">
        <v>0</v>
      </c>
      <c r="M47" s="21">
        <v>0</v>
      </c>
      <c r="N47" s="21">
        <v>0</v>
      </c>
      <c r="O47" s="78" t="s">
        <v>0</v>
      </c>
      <c r="P47" s="21">
        <f t="shared" si="0"/>
        <v>0</v>
      </c>
      <c r="Q47" s="13"/>
      <c r="R47" s="29" t="s">
        <v>0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25" customHeight="1">
      <c r="A48" s="19">
        <v>241</v>
      </c>
      <c r="B48" s="75" t="s">
        <v>53</v>
      </c>
      <c r="C48" s="20"/>
      <c r="D48" s="26">
        <v>0</v>
      </c>
      <c r="E48" s="22"/>
      <c r="F48" s="21">
        <v>0</v>
      </c>
      <c r="G48" s="33">
        <v>750</v>
      </c>
      <c r="H48" s="32">
        <v>750</v>
      </c>
      <c r="I48" s="21"/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78"/>
      <c r="P48" s="21">
        <f t="shared" si="0"/>
        <v>0</v>
      </c>
      <c r="Q48" s="13"/>
      <c r="R48" s="29" t="s">
        <v>0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ht="25" customHeight="1">
      <c r="A49" s="19">
        <v>242</v>
      </c>
      <c r="B49" s="75" t="s">
        <v>53</v>
      </c>
      <c r="C49" s="155" t="s">
        <v>0</v>
      </c>
      <c r="D49" s="26">
        <v>0</v>
      </c>
      <c r="E49" s="22"/>
      <c r="F49" s="21">
        <v>0</v>
      </c>
      <c r="G49" s="33">
        <v>750</v>
      </c>
      <c r="H49" s="32">
        <v>750</v>
      </c>
      <c r="I49" s="21"/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78"/>
      <c r="P49" s="21">
        <f t="shared" si="0"/>
        <v>0</v>
      </c>
      <c r="Q49" s="13"/>
      <c r="R49" s="29" t="s">
        <v>0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ht="25" customHeight="1">
      <c r="A50" s="19">
        <v>243</v>
      </c>
      <c r="B50" s="75" t="s">
        <v>53</v>
      </c>
      <c r="C50" s="20"/>
      <c r="D50" s="26">
        <v>0</v>
      </c>
      <c r="E50" s="22"/>
      <c r="F50" s="21">
        <v>0</v>
      </c>
      <c r="G50" s="33">
        <v>750</v>
      </c>
      <c r="H50" s="32">
        <v>750</v>
      </c>
      <c r="I50" s="21"/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/>
      <c r="P50" s="21">
        <f t="shared" si="0"/>
        <v>0</v>
      </c>
      <c r="Q50" s="13"/>
      <c r="R50" s="29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ht="25" customHeight="1">
      <c r="A51" s="42">
        <v>244</v>
      </c>
      <c r="B51" s="75" t="s">
        <v>53</v>
      </c>
      <c r="C51" s="155">
        <v>44347</v>
      </c>
      <c r="D51" s="151">
        <v>500</v>
      </c>
      <c r="E51" s="22"/>
      <c r="F51" s="21">
        <v>0</v>
      </c>
      <c r="G51" s="33">
        <v>750</v>
      </c>
      <c r="H51" s="32">
        <v>0</v>
      </c>
      <c r="I51" s="21"/>
      <c r="J51" s="21">
        <v>0</v>
      </c>
      <c r="K51" s="21">
        <v>0</v>
      </c>
      <c r="L51" s="21">
        <v>0</v>
      </c>
      <c r="M51" s="21">
        <v>1250</v>
      </c>
      <c r="N51" s="21">
        <v>500</v>
      </c>
      <c r="O51" s="78" t="s">
        <v>62</v>
      </c>
      <c r="P51" s="21">
        <f t="shared" si="0"/>
        <v>0</v>
      </c>
      <c r="Q51" s="13"/>
      <c r="R51" s="29" t="s">
        <v>0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ht="25" customHeight="1">
      <c r="A52" s="43"/>
      <c r="B52" s="44"/>
      <c r="C52" s="45"/>
      <c r="D52" s="46" t="s">
        <v>0</v>
      </c>
      <c r="E52" s="47"/>
      <c r="F52" s="48"/>
      <c r="G52" s="49"/>
      <c r="H52" s="48"/>
      <c r="I52" s="48"/>
      <c r="J52" s="48"/>
      <c r="K52" s="48"/>
      <c r="L52" s="48"/>
      <c r="M52" s="48" t="s">
        <v>0</v>
      </c>
      <c r="N52" s="48"/>
      <c r="O52" s="48"/>
      <c r="P52" s="21"/>
      <c r="Q52" s="47"/>
      <c r="R52" s="4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ht="25" customHeight="1">
      <c r="A53" s="43"/>
      <c r="B53" s="44"/>
      <c r="C53" s="45"/>
      <c r="D53" s="46"/>
      <c r="E53" s="47"/>
      <c r="F53" s="48"/>
      <c r="G53" s="49"/>
      <c r="H53" s="48"/>
      <c r="I53" s="48"/>
      <c r="J53" s="48"/>
      <c r="K53" s="48"/>
      <c r="L53" s="48"/>
      <c r="M53" s="48"/>
      <c r="N53" s="48"/>
      <c r="O53" s="48"/>
      <c r="P53" s="21"/>
      <c r="Q53" s="47"/>
      <c r="R53" s="4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ht="25" customHeight="1">
      <c r="A54" s="43"/>
      <c r="B54" s="44"/>
      <c r="C54" s="45"/>
      <c r="D54" s="46"/>
      <c r="E54" s="47"/>
      <c r="F54" s="48" t="s">
        <v>0</v>
      </c>
      <c r="G54" s="49"/>
      <c r="H54" s="48"/>
      <c r="I54" s="48"/>
      <c r="J54" s="48"/>
      <c r="K54" s="48"/>
      <c r="L54" s="48"/>
      <c r="M54" s="48"/>
      <c r="N54" s="48"/>
      <c r="O54" s="48"/>
      <c r="P54" s="48"/>
      <c r="Q54" s="47"/>
      <c r="R54" s="4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25" customHeight="1" thickBot="1">
      <c r="A55" s="43"/>
      <c r="B55" s="44"/>
      <c r="C55" s="45"/>
      <c r="D55" s="46"/>
      <c r="E55" s="47"/>
      <c r="F55" s="48"/>
      <c r="G55" s="49"/>
      <c r="H55" s="48"/>
      <c r="I55" s="48"/>
      <c r="J55" s="48"/>
      <c r="K55" s="48"/>
      <c r="L55" s="48"/>
      <c r="M55" s="48"/>
      <c r="N55" s="48"/>
      <c r="O55" s="48"/>
      <c r="P55" s="48"/>
      <c r="Q55" s="47"/>
      <c r="R55" s="4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ht="25" customHeight="1" thickTop="1" thickBot="1">
      <c r="A56" s="50"/>
      <c r="B56" s="51"/>
      <c r="C56" s="52"/>
      <c r="D56" s="53">
        <f>SUM(D8:D55)</f>
        <v>18950</v>
      </c>
      <c r="E56" s="54"/>
      <c r="F56" s="53">
        <f>SUM(F8:F55)</f>
        <v>-213</v>
      </c>
      <c r="G56" s="53">
        <f t="shared" ref="G56:P56" si="1">SUM(G8:G55)</f>
        <v>34285</v>
      </c>
      <c r="H56" s="53">
        <f t="shared" si="1"/>
        <v>10749</v>
      </c>
      <c r="I56" s="53" t="s">
        <v>0</v>
      </c>
      <c r="J56" s="53">
        <f t="shared" si="1"/>
        <v>690</v>
      </c>
      <c r="K56" s="53">
        <f>SUM(K8:K55)</f>
        <v>180</v>
      </c>
      <c r="L56" s="53">
        <f t="shared" si="1"/>
        <v>1300</v>
      </c>
      <c r="M56" s="53">
        <f t="shared" si="1"/>
        <v>27635</v>
      </c>
      <c r="N56" s="53">
        <f t="shared" si="1"/>
        <v>2612</v>
      </c>
      <c r="O56" s="53" t="s">
        <v>0</v>
      </c>
      <c r="P56" s="53">
        <f t="shared" si="1"/>
        <v>470</v>
      </c>
      <c r="Q56" s="54"/>
      <c r="R56" s="55"/>
      <c r="S56" s="56">
        <f>+F56+G56-H56+J56+L56-M56+N56</f>
        <v>290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5" customHeight="1" thickTop="1">
      <c r="A57" s="1"/>
      <c r="B57" s="1"/>
      <c r="C57" s="1"/>
      <c r="D57" s="1"/>
      <c r="E57" s="1"/>
      <c r="F57" s="1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57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8" customHeight="1">
      <c r="A58" s="58"/>
      <c r="B58" s="1"/>
      <c r="C58" s="1"/>
      <c r="D58" s="8"/>
      <c r="E58" s="1"/>
      <c r="F58" s="1" t="s">
        <v>0</v>
      </c>
      <c r="G58" s="3" t="s">
        <v>0</v>
      </c>
      <c r="H58" s="3"/>
      <c r="I58" s="1"/>
      <c r="J58" s="1"/>
      <c r="K58" s="1"/>
      <c r="L58" s="1"/>
      <c r="M58" s="58" t="s">
        <v>18</v>
      </c>
      <c r="N58" s="1"/>
      <c r="O58" s="1"/>
      <c r="P58" s="1"/>
      <c r="Q58" s="1"/>
      <c r="R58" s="57"/>
      <c r="S58" s="1" t="s">
        <v>0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8" customHeight="1">
      <c r="A59" s="3">
        <v>38</v>
      </c>
      <c r="B59" s="59">
        <f>+A59/44</f>
        <v>0.86363636363636365</v>
      </c>
      <c r="C59" s="60"/>
      <c r="D59" s="8"/>
      <c r="E59" s="1"/>
      <c r="F59" s="1"/>
      <c r="G59" s="3"/>
      <c r="H59" s="3"/>
      <c r="I59" s="1"/>
      <c r="J59" s="1"/>
      <c r="K59" s="1"/>
      <c r="L59" s="1"/>
      <c r="M59" s="61" t="s">
        <v>20</v>
      </c>
      <c r="N59" s="1" t="s">
        <v>19</v>
      </c>
      <c r="O59" s="1"/>
      <c r="P59" s="1"/>
      <c r="Q59" s="1"/>
      <c r="R59" s="57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8" customHeight="1">
      <c r="A60" s="62">
        <v>9</v>
      </c>
      <c r="B60" s="63">
        <f>+A60/44</f>
        <v>0.20454545454545456</v>
      </c>
      <c r="C60" s="64"/>
      <c r="D60" s="8"/>
      <c r="E60" s="1"/>
      <c r="F60" s="1"/>
      <c r="G60" s="3"/>
      <c r="H60" s="3"/>
      <c r="I60" s="1"/>
      <c r="J60" s="1"/>
      <c r="K60" s="1"/>
      <c r="L60" s="1"/>
      <c r="M60" s="61" t="s">
        <v>37</v>
      </c>
      <c r="N60" s="1" t="s">
        <v>38</v>
      </c>
      <c r="O60" s="1"/>
      <c r="P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ht="18" customHeight="1">
      <c r="A61" s="66"/>
      <c r="B61" s="63"/>
      <c r="C61" s="64"/>
      <c r="D61" s="8"/>
      <c r="E61" s="1"/>
      <c r="F61" s="1"/>
      <c r="G61" s="3"/>
      <c r="H61" s="67" t="s">
        <v>0</v>
      </c>
      <c r="I61" s="1"/>
      <c r="J61" s="1"/>
      <c r="K61" s="1"/>
      <c r="L61" s="1"/>
      <c r="M61" s="68" t="s">
        <v>29</v>
      </c>
      <c r="N61" s="5" t="s">
        <v>30</v>
      </c>
      <c r="Q61" s="1"/>
      <c r="R61" s="57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ht="18" customHeight="1" thickBot="1">
      <c r="A62" s="69">
        <v>44</v>
      </c>
      <c r="B62" s="59">
        <f>+A62/44</f>
        <v>1</v>
      </c>
      <c r="C62" s="1"/>
      <c r="D62" s="8"/>
      <c r="E62" s="1"/>
      <c r="F62" s="1"/>
      <c r="G62" s="3"/>
      <c r="H62" s="3"/>
      <c r="I62" s="1"/>
      <c r="J62" s="1"/>
      <c r="K62" s="1"/>
      <c r="L62" s="1"/>
      <c r="M62" s="61" t="s">
        <v>21</v>
      </c>
      <c r="N62" s="1" t="s">
        <v>23</v>
      </c>
      <c r="O62" s="1"/>
      <c r="P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ht="15" customHeight="1" thickTop="1">
      <c r="A63" s="60"/>
      <c r="B63" s="3"/>
      <c r="C63" s="1"/>
      <c r="F63" s="1"/>
      <c r="G63" s="3"/>
      <c r="H63" s="3"/>
      <c r="I63" s="3"/>
      <c r="J63" s="1"/>
      <c r="K63" s="1"/>
      <c r="L63" s="1"/>
      <c r="M63" s="68" t="s">
        <v>35</v>
      </c>
      <c r="N63" s="5" t="s">
        <v>36</v>
      </c>
      <c r="P63" s="1"/>
      <c r="Q63" s="1"/>
      <c r="R63" s="57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ht="15" customHeight="1">
      <c r="A64" s="1"/>
      <c r="B64" s="1"/>
      <c r="C64" s="1"/>
      <c r="D64" s="1"/>
      <c r="E64" s="1"/>
      <c r="F64" s="1" t="s">
        <v>0</v>
      </c>
      <c r="G64" s="3"/>
      <c r="H64" s="3"/>
      <c r="I64" s="1"/>
      <c r="J64" s="1"/>
      <c r="K64" s="1"/>
      <c r="L64" s="1"/>
      <c r="M64" s="61" t="s">
        <v>22</v>
      </c>
      <c r="N64" s="1" t="s">
        <v>24</v>
      </c>
      <c r="O64" s="1"/>
      <c r="P64" s="1"/>
      <c r="R64" s="70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ht="15" customHeight="1">
      <c r="A65" s="1"/>
      <c r="B65" s="1" t="s">
        <v>39</v>
      </c>
      <c r="C65" s="1"/>
      <c r="D65" s="1"/>
      <c r="E65" s="1"/>
      <c r="F65" s="1"/>
      <c r="G65" s="3"/>
      <c r="H65" s="3"/>
      <c r="I65" s="1"/>
      <c r="J65" s="1"/>
      <c r="K65" s="1"/>
      <c r="L65" s="1"/>
      <c r="M65" s="61" t="s">
        <v>26</v>
      </c>
      <c r="N65" s="1" t="s">
        <v>27</v>
      </c>
      <c r="O65" s="1"/>
      <c r="R65" s="70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ht="15" customHeight="1">
      <c r="A66" s="1"/>
      <c r="B66" s="1"/>
      <c r="C66" s="1"/>
      <c r="D66" s="1"/>
      <c r="E66" s="1"/>
      <c r="F66" s="1"/>
      <c r="G66" s="3"/>
      <c r="H66" s="3"/>
      <c r="I66" s="1"/>
      <c r="J66" s="1"/>
      <c r="K66" s="1"/>
      <c r="L66" s="1"/>
      <c r="M66" s="68" t="s">
        <v>33</v>
      </c>
      <c r="N66" s="5" t="s">
        <v>34</v>
      </c>
      <c r="R66" s="7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ht="15" customHeight="1">
      <c r="D67" s="5" t="s">
        <v>0</v>
      </c>
      <c r="M67" s="68" t="s">
        <v>28</v>
      </c>
      <c r="N67" s="5" t="s">
        <v>25</v>
      </c>
      <c r="R67" s="71"/>
    </row>
    <row r="68" spans="1:255" ht="15" customHeight="1">
      <c r="J68" s="5" t="s">
        <v>0</v>
      </c>
      <c r="M68" s="156" t="s">
        <v>58</v>
      </c>
      <c r="N68" s="157" t="s">
        <v>59</v>
      </c>
      <c r="O68" s="1"/>
      <c r="R68" s="71"/>
    </row>
    <row r="69" spans="1:255" ht="15" customHeight="1">
      <c r="M69" s="68" t="s">
        <v>0</v>
      </c>
      <c r="N69" s="5" t="s">
        <v>0</v>
      </c>
      <c r="R69" s="71"/>
    </row>
    <row r="70" spans="1:255" ht="15" customHeight="1">
      <c r="D70" s="5" t="s">
        <v>0</v>
      </c>
    </row>
    <row r="71" spans="1:255" ht="15" customHeight="1">
      <c r="J71" s="5" t="s">
        <v>0</v>
      </c>
      <c r="M71" s="5" t="s">
        <v>0</v>
      </c>
      <c r="R71" s="71"/>
    </row>
    <row r="72" spans="1:255" ht="15" customHeight="1">
      <c r="J72" s="5" t="s">
        <v>0</v>
      </c>
      <c r="R72" s="71"/>
    </row>
    <row r="73" spans="1:255" ht="15" customHeight="1">
      <c r="A73" s="1"/>
      <c r="B73" s="1"/>
      <c r="C73" s="1"/>
      <c r="D73" s="1"/>
      <c r="E73" s="1"/>
      <c r="F73" s="8" t="s">
        <v>0</v>
      </c>
      <c r="G73" s="3"/>
      <c r="H73" s="3"/>
      <c r="I73" s="1"/>
      <c r="J73" s="1"/>
      <c r="K73" s="1"/>
      <c r="L73" s="1"/>
      <c r="M73" s="1"/>
      <c r="N73" s="1"/>
      <c r="O73" s="1"/>
      <c r="P73" s="1"/>
      <c r="Q73" s="1"/>
      <c r="R73" s="7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ht="15" customHeight="1">
      <c r="M74" s="5" t="s">
        <v>0</v>
      </c>
      <c r="R74" s="71"/>
    </row>
    <row r="75" spans="1:255" ht="15" customHeight="1">
      <c r="R75" s="71"/>
    </row>
    <row r="76" spans="1:255" ht="15" customHeight="1">
      <c r="R76" s="71"/>
    </row>
    <row r="77" spans="1:255" ht="15" customHeight="1">
      <c r="R77" s="71"/>
    </row>
    <row r="78" spans="1:255" ht="15" customHeight="1">
      <c r="R78" s="71"/>
    </row>
    <row r="79" spans="1:255" ht="15" customHeight="1">
      <c r="R79" s="71"/>
    </row>
    <row r="80" spans="1:255">
      <c r="R80" s="71"/>
    </row>
    <row r="81" spans="18:18">
      <c r="R81" s="71"/>
    </row>
    <row r="82" spans="18:18">
      <c r="R82" s="71"/>
    </row>
    <row r="83" spans="18:18">
      <c r="R83" s="71"/>
    </row>
    <row r="84" spans="18:18">
      <c r="R84" s="71"/>
    </row>
    <row r="85" spans="18:18">
      <c r="R85" s="71"/>
    </row>
    <row r="86" spans="18:18">
      <c r="R86" s="71"/>
    </row>
    <row r="87" spans="18:18">
      <c r="R87" s="71"/>
    </row>
    <row r="88" spans="18:18">
      <c r="R88" s="71"/>
    </row>
    <row r="89" spans="18:18">
      <c r="R89" s="71"/>
    </row>
    <row r="90" spans="18:18">
      <c r="R90" s="71"/>
    </row>
    <row r="91" spans="18:18">
      <c r="R91" s="71"/>
    </row>
    <row r="92" spans="18:18">
      <c r="R92" s="71"/>
    </row>
    <row r="93" spans="18:18">
      <c r="R93" s="71"/>
    </row>
    <row r="94" spans="18:18">
      <c r="R94" s="71"/>
    </row>
    <row r="95" spans="18:18">
      <c r="R95" s="74"/>
    </row>
    <row r="96" spans="18:18">
      <c r="R96" s="74"/>
    </row>
    <row r="97" spans="18:18">
      <c r="R97" s="74"/>
    </row>
    <row r="98" spans="18:18">
      <c r="R98" s="74"/>
    </row>
    <row r="99" spans="18:18">
      <c r="R99" s="74"/>
    </row>
    <row r="100" spans="18:18">
      <c r="R100" s="74"/>
    </row>
    <row r="101" spans="18:18">
      <c r="R101" s="74"/>
    </row>
    <row r="102" spans="18:18">
      <c r="R102" s="74"/>
    </row>
    <row r="103" spans="18:18">
      <c r="R103" s="74"/>
    </row>
    <row r="104" spans="18:18">
      <c r="R104" s="74"/>
    </row>
    <row r="105" spans="18:18">
      <c r="R105" s="74"/>
    </row>
    <row r="106" spans="18:18">
      <c r="R106" s="74"/>
    </row>
    <row r="107" spans="18:18">
      <c r="R107" s="74"/>
    </row>
    <row r="108" spans="18:18">
      <c r="R108" s="74"/>
    </row>
    <row r="109" spans="18:18">
      <c r="R109" s="74"/>
    </row>
    <row r="110" spans="18:18">
      <c r="R110" s="74"/>
    </row>
    <row r="111" spans="18:18">
      <c r="R111" s="74"/>
    </row>
    <row r="112" spans="18:18">
      <c r="R112" s="74"/>
    </row>
    <row r="113" spans="18:18">
      <c r="R113" s="74"/>
    </row>
    <row r="114" spans="18:18">
      <c r="R114" s="74"/>
    </row>
    <row r="115" spans="18:18">
      <c r="R115" s="74"/>
    </row>
    <row r="116" spans="18:18">
      <c r="R116" s="74"/>
    </row>
    <row r="117" spans="18:18">
      <c r="R117" s="74"/>
    </row>
    <row r="118" spans="18:18">
      <c r="R118" s="74"/>
    </row>
    <row r="119" spans="18:18">
      <c r="R119" s="74"/>
    </row>
    <row r="120" spans="18:18">
      <c r="R120" s="74"/>
    </row>
    <row r="121" spans="18:18">
      <c r="R121" s="74"/>
    </row>
    <row r="122" spans="18:18">
      <c r="R122" s="74"/>
    </row>
    <row r="123" spans="18:18">
      <c r="R123" s="74"/>
    </row>
  </sheetData>
  <mergeCells count="2">
    <mergeCell ref="J4:J7"/>
    <mergeCell ref="K4:K7"/>
  </mergeCells>
  <phoneticPr fontId="19" type="noConversion"/>
  <printOptions horizontalCentered="1"/>
  <pageMargins left="0.25" right="0.25" top="0.5" bottom="0.25" header="0.5" footer="0.5"/>
  <pageSetup scale="49" fitToHeight="0" orientation="landscape" r:id="rId1"/>
  <headerFooter alignWithMargins="0"/>
  <rowBreaks count="1" manualBreakCount="1">
    <brk id="44" max="18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INVERNESS TWO</vt:lpstr>
      <vt:lpstr>'INVERNESS TWO'!Print_Area</vt:lpstr>
      <vt:lpstr>'INVERNESS TWO'!Print_Titles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 Stockbridge</dc:creator>
  <cp:lastModifiedBy>Logan Thomas</cp:lastModifiedBy>
  <cp:lastPrinted>2020-07-04T11:50:35Z</cp:lastPrinted>
  <dcterms:created xsi:type="dcterms:W3CDTF">2009-06-09T17:46:28Z</dcterms:created>
  <dcterms:modified xsi:type="dcterms:W3CDTF">2020-08-26T16:43:17Z</dcterms:modified>
</cp:coreProperties>
</file>